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0" documentId="8_{584E5DA0-728C-4E07-9F3E-ECE31AC76F34}" xr6:coauthVersionLast="47" xr6:coauthVersionMax="47" xr10:uidLastSave="{00000000-0000-0000-0000-000000000000}"/>
  <bookViews>
    <workbookView xWindow="-110" yWindow="-110" windowWidth="19420" windowHeight="10420" activeTab="2" xr2:uid="{B3F493A1-5B5D-4DBD-80BA-495EB69BD112}"/>
  </bookViews>
  <sheets>
    <sheet name="Species list-Plot" sheetId="1" r:id="rId1"/>
    <sheet name="Wheeling" sheetId="3" r:id="rId2"/>
    <sheet name="Wheeling-plotcombined" sheetId="7" r:id="rId3"/>
    <sheet name="Transect_Wildflower strips (2)" sheetId="8" r:id="rId4"/>
    <sheet name="Transect_cover%" sheetId="4" r:id="rId5"/>
    <sheet name="Photos used to confirm id" sheetId="5" r:id="rId6"/>
    <sheet name="Transect-photo-id" sheetId="6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7" l="1"/>
  <c r="I8" i="7"/>
  <c r="I10" i="7"/>
  <c r="I12" i="7"/>
  <c r="I13" i="7"/>
  <c r="I14" i="7"/>
  <c r="I3" i="7"/>
  <c r="AS14" i="7"/>
  <c r="AM14" i="7"/>
  <c r="AA14" i="7"/>
  <c r="H3" i="7"/>
</calcChain>
</file>

<file path=xl/sharedStrings.xml><?xml version="1.0" encoding="utf-8"?>
<sst xmlns="http://schemas.openxmlformats.org/spreadsheetml/2006/main" count="1312" uniqueCount="270">
  <si>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</si>
  <si>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</si>
  <si>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</si>
  <si>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</si>
  <si>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</si>
  <si>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</si>
  <si>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</si>
  <si>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</si>
  <si>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</si>
  <si>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</si>
  <si>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</si>
  <si>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</si>
  <si>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</si>
  <si>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</si>
  <si>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</si>
  <si>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</si>
  <si>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</si>
  <si>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</si>
  <si>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</si>
  <si>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</si>
  <si>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</si>
  <si>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</si>
  <si>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</si>
  <si>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</si>
  <si>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</si>
  <si>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</si>
  <si>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</si>
  <si>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</si>
  <si>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</si>
  <si>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</si>
  <si>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</si>
  <si>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</si>
  <si>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</si>
  <si>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</si>
  <si>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</si>
  <si>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</si>
  <si>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</si>
  <si>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</si>
  <si>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</si>
  <si>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</si>
  <si>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</si>
  <si>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</si>
  <si>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</si>
  <si>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</si>
  <si>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</si>
  <si>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</si>
  <si>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</si>
  <si>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</si>
  <si>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</si>
  <si>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</si>
  <si>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</si>
  <si>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</si>
  <si>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</si>
  <si>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</si>
  <si>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</si>
  <si>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</si>
  <si>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</si>
  <si>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</si>
  <si>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</si>
  <si>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</si>
  <si>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</si>
  <si>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</si>
  <si>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</si>
  <si>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</si>
  <si>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</si>
  <si>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</si>
  <si>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</si>
  <si>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</si>
  <si>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</si>
  <si>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</si>
  <si>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</si>
  <si>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</si>
  <si>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</si>
  <si>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</si>
  <si>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</si>
  <si>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</si>
  <si>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</si>
  <si>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</si>
  <si>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</si>
  <si>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</si>
  <si>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</si>
  <si>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</si>
  <si>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</si>
  <si>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</si>
  <si>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</si>
  <si>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</si>
  <si>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</si>
  <si>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</si>
  <si>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</si>
  <si>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</si>
  <si>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</si>
  <si>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</si>
  <si>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</si>
  <si>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</si>
  <si>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</si>
  <si>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</si>
  <si>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</si>
  <si>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</si>
  <si>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</si>
  <si>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</si>
  <si>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</si>
  <si>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</si>
  <si>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</si>
  <si>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</si>
  <si>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</si>
  <si>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</si>
  <si>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</si>
  <si>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</si>
  <si>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</si>
  <si>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</si>
  <si>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</si>
  <si>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</si>
  <si>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</si>
  <si>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</si>
  <si>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</si>
  <si>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</si>
  <si>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</si>
  <si>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</si>
  <si>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</si>
  <si>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</si>
  <si>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</si>
  <si>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</si>
  <si>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</si>
  <si>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</si>
  <si>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</si>
  <si>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</si>
  <si>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</si>
  <si>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</si>
  <si>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</si>
  <si>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</si>
  <si>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</si>
  <si>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</si>
  <si>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</si>
  <si>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</si>
  <si>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</si>
  <si>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</si>
  <si>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</si>
  <si>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</si>
  <si>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</si>
  <si>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</si>
  <si>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</si>
  <si>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</si>
  <si>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</si>
  <si>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</si>
  <si>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</si>
  <si>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</si>
  <si>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</si>
  <si>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</si>
  <si>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</si>
  <si>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</si>
  <si>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</si>
  <si>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</si>
  <si>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</si>
  <si>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</si>
  <si>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</si>
  <si>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</si>
  <si>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</si>
  <si>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</si>
  <si>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</si>
  <si>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</si>
  <si>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</si>
  <si>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</si>
  <si>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</si>
  <si>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</si>
  <si>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</si>
  <si>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</si>
  <si>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</si>
  <si>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</si>
  <si>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</si>
  <si>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</si>
  <si>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</si>
  <si>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</si>
  <si>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</si>
  <si>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</si>
  <si>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</si>
  <si>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</si>
  <si>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</si>
  <si>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</si>
  <si>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</si>
  <si>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</si>
  <si>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</si>
  <si>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</si>
  <si>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</si>
  <si>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</si>
  <si>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</si>
  <si>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</si>
  <si>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</si>
  <si>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</si>
  <si>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</si>
  <si>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</si>
  <si>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</si>
  <si>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</si>
  <si>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</si>
  <si>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</si>
  <si>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</si>
  <si>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</si>
  <si>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Plot 1</t>
  </si>
  <si>
    <t>Average cover (%)</t>
  </si>
  <si>
    <t>Plot 2</t>
  </si>
  <si>
    <t>Plot 3</t>
  </si>
  <si>
    <t>Plot 4</t>
  </si>
  <si>
    <t>Plot 5</t>
  </si>
  <si>
    <t>Plot 6</t>
  </si>
  <si>
    <t>Plot 7</t>
  </si>
  <si>
    <t>Plot 8</t>
  </si>
  <si>
    <t>Plot 9</t>
  </si>
  <si>
    <t>Plot 10</t>
  </si>
  <si>
    <t>Plot 11</t>
  </si>
  <si>
    <t>Plot 12</t>
  </si>
  <si>
    <t>Plot 13</t>
  </si>
  <si>
    <t>Plot 14</t>
  </si>
  <si>
    <t>Plot 15</t>
  </si>
  <si>
    <t>Plot 16</t>
  </si>
  <si>
    <t>Plot 17</t>
  </si>
  <si>
    <t>Plot 18</t>
  </si>
  <si>
    <t>Plot 19</t>
  </si>
  <si>
    <t>Plot 20</t>
  </si>
  <si>
    <t>Plot 21</t>
  </si>
  <si>
    <t>Plot 22</t>
  </si>
  <si>
    <t>Plot 23</t>
  </si>
  <si>
    <t>Plot 24</t>
  </si>
  <si>
    <t>Plot 25</t>
  </si>
  <si>
    <t>Plot 26</t>
  </si>
  <si>
    <t>Plot 27</t>
  </si>
  <si>
    <t>Plot 28</t>
  </si>
  <si>
    <t>Plot 29</t>
  </si>
  <si>
    <t>Plot 30</t>
  </si>
  <si>
    <t>Plot 31</t>
  </si>
  <si>
    <t>Plot 32</t>
  </si>
  <si>
    <t>Cover (%)</t>
  </si>
  <si>
    <t>Cover (%$)</t>
  </si>
  <si>
    <t>Cover (9%)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</si>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</sst>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</font>
    <font>
      <i/>
      <sz val="11"/>
      <color rgb="FFFF0000"/>
      <name val="Arial"/>
    </font>
    <font>
      <sz val="11"/>
      <color rgb="FF000000"/>
      <name val="Arial"/>
    </font>
    <font>
      <sz val="11"/>
      <name val="Arial"/>
    </font>
    <font>
      <i/>
      <sz val="11"/>
      <name val="Arial"/>
    </font>
    <font>
      <i/>
      <sz val="11"/>
      <color rgb="FF000000"/>
      <name val="Arial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6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11" fillId="5" borderId="1" xfId="0" applyFont="1" applyFill="1" applyBorder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11" fillId="6" borderId="1" xfId="0" applyFont="1" applyFill="1" applyBorder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11" fillId="7" borderId="1" xfId="0" applyFont="1" applyFill="1" applyBorder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11" fillId="5" borderId="0" xfId="0" applyFont="1" applyFill="1" applyAlignment="1">
      <alignment wrapText="1"/>
    </xf>
    <xf numFmtId="0" fontId="13" fillId="0" borderId="0" xfId="0" applyFont="1"/>
    <xf numFmtId="0" fontId="14" fillId="5" borderId="0" xfId="0" applyFont="1" applyFill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'Wheeling-plotcombined'!$A$3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O$3,'Wheeling-plotcombined'!$U$3,'Wheeling-plotcombined'!$AA$3,'Wheeling-plotcombined'!$AG$3,'Wheeling-plotcombined'!$AM$3,'Wheeling-plotcombined'!$AS$3,'Wheeling-plotcombined'!$AY$3,'Wheeling-plotcombined'!$BE$3,'Wheeling-plotcombined'!$BK$3,'Wheeling-plotcombined'!$BQ$3,'Wheeling-plotcombined'!$BW$3,'Wheeling-plotcombined'!$CI$3,'Wheeling-plotcombined'!$CO$3,'Wheeling-plotcombined'!$CU$3,'Wheeling-plotcombined'!$DA$3,'Wheeling-plotcombined'!$DG$3,'Wheeling-plotcombined'!$DM$3,'Wheeling-plotcombined'!$DS$3,'Wheeling-plotcombined'!$DY$3,'Wheeling-plotcombined'!$EE$3,'Wheeling-plotcombined'!$EK$3,'Wheeling-plotcombined'!$EQ$3,'Wheeling-plotcombined'!$EW$3,'Wheeling-plotcombined'!$FC$3,'Wheeling-plotcombined'!$FI$3,'Wheeling-plotcombined'!$FO$3,'Wheeling-plotcombined'!$FU$3,'Wheeling-plotcombined'!$GA$3,'Wheeling-plotcombined'!$GG$3,'Wheeling-plotcombined'!$GM$3,'Wheeling-plotcombined'!$CC$3)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'Wheeling-plotcombined'!$A$4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O$4,'Wheeling-plotcombined'!$U$4,'Wheeling-plotcombined'!$AA$4,'Wheeling-plotcombined'!$AG$4,'Wheeling-plotcombined'!$AM$4,'Wheeling-plotcombined'!$AS$4,'Wheeling-plotcombined'!$AY$4,'Wheeling-plotcombined'!$BE$4,'Wheeling-plotcombined'!$BK$4,'Wheeling-plotcombined'!$BQ$4,'Wheeling-plotcombined'!$BW$4,'Wheeling-plotcombined'!$CI$4,'Wheeling-plotcombined'!$CO$4,'Wheeling-plotcombined'!$CU$4,'Wheeling-plotcombined'!$DA$4,'Wheeling-plotcombined'!$DG$4,'Wheeling-plotcombined'!$DM$4,'Wheeling-plotcombined'!$DS$4,'Wheeling-plotcombined'!$DY$4,'Wheeling-plotcombined'!$EE$4,'Wheeling-plotcombined'!$EK$4,'Wheeling-plotcombined'!$EQ$4,'Wheeling-plotcombined'!$EW$4,'Wheeling-plotcombined'!$FC$4,'Wheeling-plotcombined'!$FI$4,'Wheeling-plotcombined'!$FO$4,'Wheeling-plotcombined'!$FU$4,'Wheeling-plotcombined'!$GA$4,'Wheeling-plotcombined'!$GG$4,'Wheeling-plotcombined'!$GM$4,'Wheeling-plotcombined'!$CC$4)</c:f>
              <c:numCache>
                <c:formatCode>General</c:formatCode>
                <c:ptCount val="32"/>
                <c:pt idx="1">
                  <c:v>0.1</c:v>
                </c:pt>
                <c:pt idx="3">
                  <c:v>2.5</c:v>
                </c:pt>
                <c:pt idx="9">
                  <c:v>2.5</c:v>
                </c:pt>
                <c:pt idx="14">
                  <c:v>0.1</c:v>
                </c:pt>
                <c:pt idx="17">
                  <c:v>0.1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'Wheeling-plotcombined'!$A$5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O$5,'Wheeling-plotcombined'!$U$5,'Wheeling-plotcombined'!$AA$5,'Wheeling-plotcombined'!$AG$5,'Wheeling-plotcombined'!$AM$5,'Wheeling-plotcombined'!$AS$5,'Wheeling-plotcombined'!$AY$5,'Wheeling-plotcombined'!$BE$5,'Wheeling-plotcombined'!$BK$5,'Wheeling-plotcombined'!$BQ$5,'Wheeling-plotcombined'!$BW$5,'Wheeling-plotcombined'!$CI$5,'Wheeling-plotcombined'!$CO$5,'Wheeling-plotcombined'!$CU$5,'Wheeling-plotcombined'!$DA$5,'Wheeling-plotcombined'!$DG$5,'Wheeling-plotcombined'!$DM$5,'Wheeling-plotcombined'!$DS$5,'Wheeling-plotcombined'!$DY$5,'Wheeling-plotcombined'!$EE$5,'Wheeling-plotcombined'!$EK$5,'Wheeling-plotcombined'!$EQ$5,'Wheeling-plotcombined'!$EW$5,'Wheeling-plotcombined'!$FC$5,'Wheeling-plotcombined'!$FI$5,'Wheeling-plotcombined'!$FO$5,'Wheeling-plotcombined'!$FU$5,'Wheeling-plotcombined'!$GA$5,'Wheeling-plotcombined'!$GG$5,'Wheeling-plotcombined'!$GM$5,'Wheeling-plotcombined'!$CC$5)</c:f>
              <c:numCache>
                <c:formatCode>General</c:formatCode>
                <c:ptCount val="32"/>
                <c:pt idx="0">
                  <c:v>0.1</c:v>
                </c:pt>
                <c:pt idx="6">
                  <c:v>0.1</c:v>
                </c:pt>
                <c:pt idx="16">
                  <c:v>0.2</c:v>
                </c:pt>
                <c:pt idx="27">
                  <c:v>0.1</c:v>
                </c:pt>
                <c:pt idx="2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'Wheeling-plotcombined'!$A$6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O$6,'Wheeling-plotcombined'!$U$6,'Wheeling-plotcombined'!$AA$6,'Wheeling-plotcombined'!$AG$6,'Wheeling-plotcombined'!$AM$6,'Wheeling-plotcombined'!$AS$6,'Wheeling-plotcombined'!$AY$6,'Wheeling-plotcombined'!$BE$6,'Wheeling-plotcombined'!$BK$6,'Wheeling-plotcombined'!$BQ$6,'Wheeling-plotcombined'!$BW$6,'Wheeling-plotcombined'!$CI$6,'Wheeling-plotcombined'!$CO$6,'Wheeling-plotcombined'!$CU$6,'Wheeling-plotcombined'!$DA$6,'Wheeling-plotcombined'!$DG$6,'Wheeling-plotcombined'!$DM$6,'Wheeling-plotcombined'!$DS$6,'Wheeling-plotcombined'!$DY$6,'Wheeling-plotcombined'!$EE$6,'Wheeling-plotcombined'!$EK$6,'Wheeling-plotcombined'!$EQ$6,'Wheeling-plotcombined'!$EW$6,'Wheeling-plotcombined'!$FC$6,'Wheeling-plotcombined'!$FI$6,'Wheeling-plotcombined'!$FO$6,'Wheeling-plotcombined'!$FU$6,'Wheeling-plotcombined'!$GA$6,'Wheeling-plotcombined'!$GG$6,'Wheeling-plotcombined'!$GM$6,'Wheeling-plotcombined'!$CC$6)</c:f>
              <c:numCache>
                <c:formatCode>General</c:formatCode>
                <c:ptCount val="32"/>
                <c:pt idx="2">
                  <c:v>0.1</c:v>
                </c:pt>
                <c:pt idx="3">
                  <c:v>0.1</c:v>
                </c:pt>
                <c:pt idx="7">
                  <c:v>0.1</c:v>
                </c:pt>
                <c:pt idx="10">
                  <c:v>0.1</c:v>
                </c:pt>
                <c:pt idx="15">
                  <c:v>0.1</c:v>
                </c:pt>
                <c:pt idx="25">
                  <c:v>0.1</c:v>
                </c:pt>
                <c:pt idx="27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'Wheeling-plotcombined'!$A$7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O$7,'Wheeling-plotcombined'!$U$7,'Wheeling-plotcombined'!$AA$7,'Wheeling-plotcombined'!$AG$7,'Wheeling-plotcombined'!$AM$7,'Wheeling-plotcombined'!$AS$7,'Wheeling-plotcombined'!$AY$7,'Wheeling-plotcombined'!$BE$7,'Wheeling-plotcombined'!$BK$7,'Wheeling-plotcombined'!$BQ$7,'Wheeling-plotcombined'!$BW$7,'Wheeling-plotcombined'!$CI$7,'Wheeling-plotcombined'!$CO$7,'Wheeling-plotcombined'!$CU$7,'Wheeling-plotcombined'!$DA$7,'Wheeling-plotcombined'!$DG$7,'Wheeling-plotcombined'!$DM$7,'Wheeling-plotcombined'!$DS$7,'Wheeling-plotcombined'!$DY$7,'Wheeling-plotcombined'!$EE$7,'Wheeling-plotcombined'!$EK$7,'Wheeling-plotcombined'!$EQ$7,'Wheeling-plotcombined'!$EW$7,'Wheeling-plotcombined'!$FC$7,'Wheeling-plotcombined'!$FI$7,'Wheeling-plotcombined'!$FO$7,'Wheeling-plotcombined'!$FU$7,'Wheeling-plotcombined'!$GA$7,'Wheeling-plotcombined'!$GG$7,'Wheeling-plotcombined'!$GM$7,'Wheeling-plotcombined'!$CC$7)</c:f>
              <c:numCache>
                <c:formatCode>General</c:formatCode>
                <c:ptCount val="32"/>
                <c:pt idx="1">
                  <c:v>2.6</c:v>
                </c:pt>
                <c:pt idx="2">
                  <c:v>0.1</c:v>
                </c:pt>
                <c:pt idx="9">
                  <c:v>0.1</c:v>
                </c:pt>
                <c:pt idx="12">
                  <c:v>0.1</c:v>
                </c:pt>
                <c:pt idx="13">
                  <c:v>0.1</c:v>
                </c:pt>
                <c:pt idx="16">
                  <c:v>0.2</c:v>
                </c:pt>
                <c:pt idx="17">
                  <c:v>0.1</c:v>
                </c:pt>
                <c:pt idx="26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'Wheeling-plotcombined'!$A$8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O$8,'Wheeling-plotcombined'!$U$8,'Wheeling-plotcombined'!$AA$8,'Wheeling-plotcombined'!$AG$8,'Wheeling-plotcombined'!$AM$8,'Wheeling-plotcombined'!$AS$8,'Wheeling-plotcombined'!$AY$8,'Wheeling-plotcombined'!$BE$8,'Wheeling-plotcombined'!$BK$8,'Wheeling-plotcombined'!$BQ$8,'Wheeling-plotcombined'!$BW$8,'Wheeling-plotcombined'!$CI$8,'Wheeling-plotcombined'!$CO$8,'Wheeling-plotcombined'!$CU$8,'Wheeling-plotcombined'!$DA$8,'Wheeling-plotcombined'!$DG$8,'Wheeling-plotcombined'!$DM$8,'Wheeling-plotcombined'!$DS$8,'Wheeling-plotcombined'!$DY$8,'Wheeling-plotcombined'!$EE$8,'Wheeling-plotcombined'!$EK$8,'Wheeling-plotcombined'!$EQ$8,'Wheeling-plotcombined'!$EW$8,'Wheeling-plotcombined'!$FC$8,'Wheeling-plotcombined'!$FI$8,'Wheeling-plotcombined'!$FO$8,'Wheeling-plotcombined'!$FU$8,'Wheeling-plotcombined'!$GA$8,'Wheeling-plotcombined'!$GG$8,'Wheeling-plotcombined'!$GM$8,'Wheeling-plotcombined'!$CC$8)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'Wheeling-plotcombined'!$A$9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O$9,'Wheeling-plotcombined'!$U$9,'Wheeling-plotcombined'!$AA$9,'Wheeling-plotcombined'!$AG$9,'Wheeling-plotcombined'!$AM$9,'Wheeling-plotcombined'!$AS$9,'Wheeling-plotcombined'!$AY$9,'Wheeling-plotcombined'!$BE$9,'Wheeling-plotcombined'!$BK$9,'Wheeling-plotcombined'!$BQ$9,'Wheeling-plotcombined'!$BW$9,'Wheeling-plotcombined'!$CI$9,'Wheeling-plotcombined'!$CO$9,'Wheeling-plotcombined'!$CU$9,'Wheeling-plotcombined'!$DA$9,'Wheeling-plotcombined'!$DG$9,'Wheeling-plotcombined'!$DM$9,'Wheeling-plotcombined'!$DS$9,'Wheeling-plotcombined'!$DY$9,'Wheeling-plotcombined'!$EE$9,'Wheeling-plotcombined'!$EK$9,'Wheeling-plotcombined'!$EQ$9,'Wheeling-plotcombined'!$EW$9,'Wheeling-plotcombined'!$FC$9,'Wheeling-plotcombined'!$FI$9,'Wheeling-plotcombined'!$FO$9,'Wheeling-plotcombined'!$FU$9,'Wheeling-plotcombined'!$GA$9,'Wheeling-plotcombined'!$GG$9,'Wheeling-plotcombined'!$GM$9,'Wheeling-plotcombined'!$CC$9)</c:f>
              <c:numCache>
                <c:formatCode>General</c:formatCode>
                <c:ptCount val="32"/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9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'Wheeling-plotcombined'!$A$10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O$10,'Wheeling-plotcombined'!$U$10,'Wheeling-plotcombined'!$AA$10,'Wheeling-plotcombined'!$AG$10,'Wheeling-plotcombined'!$AM$10,'Wheeling-plotcombined'!$AS$10,'Wheeling-plotcombined'!$AY$10,'Wheeling-plotcombined'!$BE$10,'Wheeling-plotcombined'!$BK$10,'Wheeling-plotcombined'!$BQ$10,'Wheeling-plotcombined'!$BW$10,'Wheeling-plotcombined'!$CI$10,'Wheeling-plotcombined'!$CO$10,'Wheeling-plotcombined'!$CU$10,'Wheeling-plotcombined'!$DA$10,'Wheeling-plotcombined'!$DG$10,'Wheeling-plotcombined'!$DM$10,'Wheeling-plotcombined'!$DS$10,'Wheeling-plotcombined'!$DY$10,'Wheeling-plotcombined'!$EE$10,'Wheeling-plotcombined'!$EK$10,'Wheeling-plotcombined'!$EQ$10,'Wheeling-plotcombined'!$EW$10,'Wheeling-plotcombined'!$FC$10,'Wheeling-plotcombined'!$FI$10,'Wheeling-plotcombined'!$FO$10,'Wheeling-plotcombined'!$FU$10,'Wheeling-plotcombined'!$GA$10,'Wheeling-plotcombined'!$GG$10,'Wheeling-plotcombined'!$GM$10,'Wheeling-plotcombined'!$CC$10)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11">
                  <c:v>0.1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6">
                  <c:v>2.6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'Wheeling-plotcombined'!$A$11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O$11,'Wheeling-plotcombined'!$U$11,'Wheeling-plotcombined'!$AA$11,'Wheeling-plotcombined'!$AG$11,'Wheeling-plotcombined'!$AM$11,'Wheeling-plotcombined'!$AS$11,'Wheeling-plotcombined'!$AY$11,'Wheeling-plotcombined'!$BE$11,'Wheeling-plotcombined'!$BK$11,'Wheeling-plotcombined'!$BQ$11,'Wheeling-plotcombined'!$BW$11,'Wheeling-plotcombined'!$CI$11,'Wheeling-plotcombined'!$CO$11,'Wheeling-plotcombined'!$CU$11,'Wheeling-plotcombined'!$DA$11,'Wheeling-plotcombined'!$DG$11,'Wheeling-plotcombined'!$DM$11,'Wheeling-plotcombined'!$DS$11,'Wheeling-plotcombined'!$DY$11,'Wheeling-plotcombined'!$EE$11,'Wheeling-plotcombined'!$EK$11,'Wheeling-plotcombined'!$EQ$11,'Wheeling-plotcombined'!$EW$11,'Wheeling-plotcombined'!$FC$11,'Wheeling-plotcombined'!$FI$11,'Wheeling-plotcombined'!$FO$11,'Wheeling-plotcombined'!$FU$11,'Wheeling-plotcombined'!$GA$11,'Wheeling-plotcombined'!$GG$11,'Wheeling-plotcombined'!$GM$11,'Wheeling-plotcombined'!$CC$11)</c:f>
              <c:numCache>
                <c:formatCode>General</c:formatCode>
                <c:ptCount val="32"/>
                <c:pt idx="1">
                  <c:v>2.5</c:v>
                </c:pt>
                <c:pt idx="8">
                  <c:v>0.1</c:v>
                </c:pt>
                <c:pt idx="17">
                  <c:v>2.5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7">
                  <c:v>0.1</c:v>
                </c:pt>
                <c:pt idx="28">
                  <c:v>0.1</c:v>
                </c:pt>
                <c:pt idx="30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'Wheeling-plotcombined'!$A$12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O$12,'Wheeling-plotcombined'!$U$12,'Wheeling-plotcombined'!$AA$12,'Wheeling-plotcombined'!$AG$12,'Wheeling-plotcombined'!$AM$12,'Wheeling-plotcombined'!$AS$12,'Wheeling-plotcombined'!$AY$12,'Wheeling-plotcombined'!$BE$12,'Wheeling-plotcombined'!$BK$12,'Wheeling-plotcombined'!$BQ$12,'Wheeling-plotcombined'!$BW$12,'Wheeling-plotcombined'!$CI$12,'Wheeling-plotcombined'!$CO$12,'Wheeling-plotcombined'!$CU$12,'Wheeling-plotcombined'!$DA$12,'Wheeling-plotcombined'!$DG$12,'Wheeling-plotcombined'!$DM$12,'Wheeling-plotcombined'!$DS$12,'Wheeling-plotcombined'!$DY$12,'Wheeling-plotcombined'!$EE$12,'Wheeling-plotcombined'!$EK$12,'Wheeling-plotcombined'!$EQ$12,'Wheeling-plotcombined'!$EW$12,'Wheeling-plotcombined'!$FC$12,'Wheeling-plotcombined'!$FI$12,'Wheeling-plotcombined'!$FO$12,'Wheeling-plotcombined'!$FU$12,'Wheeling-plotcombined'!$GA$12,'Wheeling-plotcombined'!$GG$12,'Wheeling-plotcombined'!$GM$12,'Wheeling-plotcombined'!$CC$12)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'Wheeling-plotcombined'!$A$13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O$13,'Wheeling-plotcombined'!$U$13,'Wheeling-plotcombined'!$AA$13,'Wheeling-plotcombined'!$AG$13,'Wheeling-plotcombined'!$AM$13,'Wheeling-plotcombined'!$AS$13,'Wheeling-plotcombined'!$AY$13,'Wheeling-plotcombined'!$BE$13,'Wheeling-plotcombined'!$BK$13,'Wheeling-plotcombined'!$BQ$13,'Wheeling-plotcombined'!$BW$13,'Wheeling-plotcombined'!$CI$13,'Wheeling-plotcombined'!$CO$13,'Wheeling-plotcombined'!$CU$13,'Wheeling-plotcombined'!$DA$13,'Wheeling-plotcombined'!$DG$13,'Wheeling-plotcombined'!$DM$13,'Wheeling-plotcombined'!$DS$13,'Wheeling-plotcombined'!$DY$13,'Wheeling-plotcombined'!$EE$13,'Wheeling-plotcombined'!$EK$13,'Wheeling-plotcombined'!$EQ$13,'Wheeling-plotcombined'!$EW$13,'Wheeling-plotcombined'!$FC$13,'Wheeling-plotcombined'!$FI$13,'Wheeling-plotcombined'!$FO$13,'Wheeling-plotcombined'!$FU$13,'Wheeling-plotcombined'!$GA$13,'Wheeling-plotcombined'!$GG$13,'Wheeling-plotcombined'!$GM$13,'Wheeling-plotcombined'!$CC$13)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'Wheeling-plotcombined'!$A$14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$14,'Wheeling-plotcombined'!$O$14,'Wheeling-plotcombined'!$U$14,'Wheeling-plotcombined'!$AA$14,'Wheeling-plotcombined'!$AG$14,'Wheeling-plotcombined'!$AM$14,'Wheeling-plotcombined'!$AS$14,'Wheeling-plotcombined'!$AY$14,'Wheeling-plotcombined'!$BE$14,'Wheeling-plotcombined'!$BK$14,'Wheeling-plotcombined'!$BQ$14,'Wheeling-plotcombined'!$BW$14,'Wheeling-plotcombined'!$CI$14,'Wheeling-plotcombined'!$CO$14,'Wheeling-plotcombined'!$CU$14,'Wheeling-plotcombined'!$DA$14,'Wheeling-plotcombined'!$DG$14,'Wheeling-plotcombined'!$DM$14,'Wheeling-plotcombined'!$DS$14,'Wheeling-plotcombined'!$DY$14,'Wheeling-plotcombined'!$EE$14,'Wheeling-plotcombined'!$EK$14,'Wheeling-plotcombined'!$EQ$14,'Wheeling-plotcombined'!$EW$14,'Wheeling-plotcombined'!$FC$14,'Wheeling-plotcombined'!$FI$14,'Wheeling-plotcombined'!$FO$14,'Wheeling-plotcombined'!$FU$14,'Wheeling-plotcombined'!$GA$14,'Wheeling-plotcombined'!$GG$14,'Wheeling-plotcombined'!$GM$14,'Wheeling-plotcombined'!$CC$14)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Cover of Wildflowers</a:t>
            </a:r>
          </a:p>
        </c:rich>
      </c:tx>
      <c:layout>
        <c:manualLayout>
          <c:xMode val="edge"/>
          <c:yMode val="edge"/>
          <c:x val="0.44129275732425338"/>
          <c:y val="1.643192488262910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'Transect_cover%'!$A$3</c:f>
              <c:strCache>
                <c:ptCount val="1"/>
                <c:pt idx="0">
                  <c:v>Buckwheat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('Transect_cover%'!$D$3,'Transect_cover%'!$F$3,'Transect_cover%'!$H$3,'Transect_cover%'!$J$3,'Transect_cover%'!$L$3,'Transect_cover%'!$N$3,'Transect_cover%'!$P$3,'Transect_cover%'!$R$3,'Transect_cover%'!$T$3,'Transect_cover%'!$V$3)</c:f>
              <c:numCache>
                <c:formatCode>General</c:formatCode>
                <c:ptCount val="10"/>
                <c:pt idx="0">
                  <c:v>62.5</c:v>
                </c:pt>
                <c:pt idx="1">
                  <c:v>37.5</c:v>
                </c:pt>
                <c:pt idx="2">
                  <c:v>37.5</c:v>
                </c:pt>
                <c:pt idx="3">
                  <c:v>37.5</c:v>
                </c:pt>
                <c:pt idx="4">
                  <c:v>62.5</c:v>
                </c:pt>
                <c:pt idx="5">
                  <c:v>15</c:v>
                </c:pt>
                <c:pt idx="6">
                  <c:v>37.5</c:v>
                </c:pt>
                <c:pt idx="7">
                  <c:v>37.5</c:v>
                </c:pt>
                <c:pt idx="8">
                  <c:v>62.5</c:v>
                </c:pt>
                <c:pt idx="9">
                  <c:v>37.5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484-4A23-A232-675DD1B16582}"/>
            </c:ext>
          </c:extLst>
        </c:ser>
        <c:ser>
          <c:idx val="1"/>
          <c:order val="1"/>
          <c:tx>
            <c:strRef>
              <c:f>'Transect_cover%'!$A$4</c:f>
              <c:strCache>
                <c:ptCount val="1"/>
                <c:pt idx="0">
                  <c:v>Crimson clover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('Transect_cover%'!$D$4,'Transect_cover%'!$F$4,'Transect_cover%'!$H$4,'Transect_cover%'!$J$4,'Transect_cover%'!$L$4,'Transect_cover%'!$N$4,'Transect_cover%'!$P$4,'Transect_cover%'!$R$4,'Transect_cover%'!$T$4,'Transect_cover%'!$V$4)</c:f>
              <c:numCache>
                <c:formatCode>General</c:formatCode>
                <c:ptCount val="10"/>
                <c:pt idx="0">
                  <c:v>2.5</c:v>
                </c:pt>
                <c:pt idx="1">
                  <c:v>2.5</c:v>
                </c:pt>
                <c:pt idx="3">
                  <c:v>2.5</c:v>
                </c:pt>
                <c:pt idx="4">
                  <c:v>2.5</c:v>
                </c:pt>
                <c:pt idx="5">
                  <c:v>0.1</c:v>
                </c:pt>
                <c:pt idx="6">
                  <c:v>2.5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484-4A23-A232-675DD1B16582}"/>
            </c:ext>
          </c:extLst>
        </c:ser>
        <c:ser>
          <c:idx val="2"/>
          <c:order val="2"/>
          <c:tx>
            <c:strRef>
              <c:f>'Transect_cover%'!$A$5</c:f>
              <c:strCache>
                <c:ptCount val="1"/>
                <c:pt idx="0">
                  <c:v>Field forget-me-nots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('Transect_cover%'!$D$5,'Transect_cover%'!$F$5,'Transect_cover%'!$H$5,'Transect_cover%'!$J$5,'Transect_cover%'!$L$5,'Transect_cover%'!$N$5,'Transect_cover%'!$P$5,'Transect_cover%'!$R$5,'Transect_cover%'!$T$5,'Transect_cover%'!$V$5)</c:f>
              <c:numCache>
                <c:formatCode>General</c:formatCode>
                <c:ptCount val="10"/>
                <c:pt idx="3">
                  <c:v>2.5</c:v>
                </c:pt>
                <c:pt idx="5">
                  <c:v>0.1</c:v>
                </c:pt>
                <c:pt idx="6">
                  <c:v>0.1</c:v>
                </c:pt>
                <c:pt idx="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484-4A23-A232-675DD1B16582}"/>
            </c:ext>
          </c:extLst>
        </c:ser>
        <c:ser>
          <c:idx val="3"/>
          <c:order val="3"/>
          <c:tx>
            <c:strRef>
              <c:f>'Transect_cover%'!$A$6</c:f>
              <c:strCache>
                <c:ptCount val="1"/>
                <c:pt idx="0">
                  <c:v>Phacelia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('Transect_cover%'!$D$6,'Transect_cover%'!$F$6,'Transect_cover%'!$H$6,'Transect_cover%'!$J$6,'Transect_cover%'!$L$6,'Transect_cover%'!$N$6,'Transect_cover%'!$P$6,'Transect_cover%'!$R$6,'Transect_cover%'!$T$6,'Transect_cover%'!$V$6)</c:f>
              <c:numCache>
                <c:formatCode>General</c:formatCode>
                <c:ptCount val="10"/>
                <c:pt idx="0">
                  <c:v>37.5</c:v>
                </c:pt>
                <c:pt idx="1">
                  <c:v>37.5</c:v>
                </c:pt>
                <c:pt idx="2">
                  <c:v>37.5</c:v>
                </c:pt>
                <c:pt idx="3">
                  <c:v>15</c:v>
                </c:pt>
                <c:pt idx="4">
                  <c:v>15</c:v>
                </c:pt>
                <c:pt idx="5">
                  <c:v>62.5</c:v>
                </c:pt>
                <c:pt idx="6">
                  <c:v>15</c:v>
                </c:pt>
                <c:pt idx="7">
                  <c:v>37.5</c:v>
                </c:pt>
                <c:pt idx="8">
                  <c:v>37.5</c:v>
                </c:pt>
                <c:pt idx="9">
                  <c:v>37.5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484-4A23-A232-675DD1B16582}"/>
            </c:ext>
          </c:extLst>
        </c:ser>
        <c:ser>
          <c:idx val="4"/>
          <c:order val="4"/>
          <c:tx>
            <c:strRef>
              <c:f>'Transect_cover%'!$A$7</c:f>
              <c:strCache>
                <c:ptCount val="1"/>
                <c:pt idx="0">
                  <c:v>Red clover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('Transect_cover%'!$D$7,'Transect_cover%'!$F$7,'Transect_cover%'!$H$7,'Transect_cover%'!$J$7,'Transect_cover%'!$L$7,'Transect_cover%'!$N$7,'Transect_cover%'!$P$7,'Transect_cover%'!$R$7,'Transect_cover%'!$T$7,'Transect_cover%'!$V$7)</c:f>
              <c:numCache>
                <c:formatCode>General</c:formatCode>
                <c:ptCount val="10"/>
                <c:pt idx="0">
                  <c:v>0.1</c:v>
                </c:pt>
                <c:pt idx="2">
                  <c:v>0.1</c:v>
                </c:pt>
                <c:pt idx="4">
                  <c:v>2.5</c:v>
                </c:pt>
                <c:pt idx="6">
                  <c:v>0.1</c:v>
                </c:pt>
                <c:pt idx="7">
                  <c:v>2.5</c:v>
                </c:pt>
                <c:pt idx="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484-4A23-A232-675DD1B16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5957639"/>
        <c:axId val="165959687"/>
      </c:barChart>
      <c:catAx>
        <c:axId val="1659576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59687"/>
        <c:crosses val="autoZero"/>
        <c:auto val="1"/>
        <c:lblAlgn val="ctr"/>
        <c:lblOffset val="100"/>
        <c:noMultiLvlLbl val="0"/>
      </c:catAx>
      <c:valAx>
        <c:axId val="165959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57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95</xdr:col>
      <xdr:colOff>399402</xdr:colOff>
      <xdr:row>21</xdr:row>
      <xdr:rowOff>21707</xdr:rowOff>
    </xdr:from>
    <xdr:to>
      <xdr:col>125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21</xdr:row>
      <xdr:rowOff>76200</xdr:rowOff>
    </xdr:from>
    <xdr:to>
      <xdr:col>20</xdr:col>
      <xdr:colOff>447675</xdr:colOff>
      <xdr:row>49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B5C42BC-C1C8-6AA5-D404-5475123B4C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M32"/>
  <sheetViews>
    <sheetView tabSelected="1" zoomScale="58" zoomScaleNormal="100" workbookViewId="0">
      <pane xSplit="1" topLeftCell="B1" activePane="topRight" state="frozen"/>
      <selection pane="topRight" activeCell="B20" sqref="B20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9" width="10.81640625" style="3" customWidth="1"/>
    <col min="10" max="14" width="8.7265625" style="3"/>
    <col min="15" max="15" width="10.81640625" style="3" bestFit="1" customWidth="1"/>
    <col min="16" max="20" width="8.7265625" style="3"/>
    <col min="21" max="21" width="10.81640625" style="3" bestFit="1" customWidth="1"/>
    <col min="22" max="26" width="8.7265625" style="3"/>
    <col min="27" max="27" width="10.81640625" style="3" bestFit="1" customWidth="1"/>
    <col min="28" max="32" width="8.7265625" style="3"/>
    <col min="33" max="33" width="10.81640625" style="3" bestFit="1" customWidth="1"/>
    <col min="34" max="38" width="8.7265625" style="3"/>
    <col min="39" max="39" width="10.81640625" style="3" bestFit="1" customWidth="1"/>
    <col min="40" max="44" width="8.7265625" style="3"/>
    <col min="45" max="45" width="11.26953125" style="3" bestFit="1" customWidth="1"/>
    <col min="46" max="50" width="8.7265625" style="3"/>
    <col min="51" max="51" width="10.81640625" style="3" bestFit="1" customWidth="1"/>
    <col min="52" max="56" width="8.7265625" style="3"/>
    <col min="57" max="57" width="10.81640625" style="3" bestFit="1" customWidth="1"/>
    <col min="58" max="62" width="8.7265625" style="3"/>
    <col min="63" max="63" width="10.81640625" style="3" bestFit="1" customWidth="1"/>
    <col min="64" max="68" width="8.7265625" style="3"/>
    <col min="69" max="69" width="10.81640625" style="3" bestFit="1" customWidth="1"/>
    <col min="70" max="74" width="8.7265625" style="3"/>
    <col min="75" max="75" width="10.81640625" style="3" bestFit="1" customWidth="1"/>
    <col min="76" max="80" width="8.7265625" style="3"/>
    <col min="81" max="81" width="10.81640625" style="3" bestFit="1" customWidth="1"/>
    <col min="82" max="86" width="8.7265625" style="3"/>
    <col min="87" max="87" width="10.81640625" style="3" bestFit="1" customWidth="1"/>
    <col min="88" max="92" width="8.7265625" style="3"/>
    <col min="93" max="93" width="12" style="3" bestFit="1" customWidth="1"/>
    <col min="94" max="98" width="8.7265625" style="3"/>
    <col min="99" max="99" width="10.81640625" style="3" bestFit="1" customWidth="1"/>
    <col min="100" max="104" width="8.7265625" style="3"/>
    <col min="105" max="105" width="10.81640625" style="3" bestFit="1" customWidth="1"/>
    <col min="106" max="110" width="8.7265625" style="3"/>
    <col min="111" max="111" width="10.81640625" style="3" bestFit="1" customWidth="1"/>
    <col min="112" max="116" width="8.7265625" style="3"/>
    <col min="117" max="117" width="10.81640625" style="3" bestFit="1" customWidth="1"/>
    <col min="118" max="122" width="8.7265625" style="3"/>
    <col min="123" max="123" width="12" style="3" bestFit="1" customWidth="1"/>
    <col min="124" max="128" width="8.7265625" style="3"/>
    <col min="129" max="129" width="10.81640625" style="3" bestFit="1" customWidth="1"/>
    <col min="130" max="134" width="8.7265625" style="3"/>
    <col min="135" max="135" width="10.81640625" style="3" bestFit="1" customWidth="1"/>
    <col min="136" max="140" width="8.7265625" style="3"/>
    <col min="141" max="141" width="10.81640625" style="3" bestFit="1" customWidth="1"/>
    <col min="142" max="146" width="8.7265625" style="3"/>
    <col min="147" max="147" width="10.81640625" style="3" bestFit="1" customWidth="1"/>
    <col min="148" max="152" width="8.7265625" style="3"/>
    <col min="153" max="153" width="10.81640625" style="3" bestFit="1" customWidth="1"/>
    <col min="154" max="158" width="8.7265625" style="3"/>
    <col min="159" max="159" width="10.81640625" style="3" bestFit="1" customWidth="1"/>
    <col min="160" max="164" width="8.7265625" style="3"/>
    <col min="165" max="165" width="10.81640625" style="3" bestFit="1" customWidth="1"/>
    <col min="166" max="170" width="8.7265625" style="3"/>
    <col min="171" max="171" width="10.81640625" style="3" bestFit="1" customWidth="1"/>
    <col min="172" max="176" width="8.7265625" style="3"/>
    <col min="177" max="177" width="10.81640625" style="3" bestFit="1" customWidth="1"/>
    <col min="178" max="182" width="8.7265625" style="3"/>
    <col min="183" max="183" width="10.81640625" style="3" bestFit="1" customWidth="1"/>
    <col min="184" max="188" width="8.7265625" style="3"/>
    <col min="189" max="189" width="10.81640625" style="3" bestFit="1" customWidth="1"/>
    <col min="190" max="194" width="8.7265625" style="3"/>
    <col min="195" max="195" width="10.81640625" style="3" bestFit="1" customWidth="1"/>
    <col min="196" max="16384" width="8.7265625" style="3"/>
  </cols>
  <sheetData>
    <row r="1" spans="1:195" s="1" customFormat="1" x14ac:dyDescent="0.3">
      <c r="A1" s="22" t="s">
        <v>182</v>
      </c>
      <c r="B1" s="11"/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196</v>
      </c>
      <c r="J1" s="46" t="s">
        <v>5</v>
      </c>
      <c r="K1" s="46" t="s">
        <v>6</v>
      </c>
      <c r="L1" s="46" t="s">
        <v>7</v>
      </c>
      <c r="M1" s="46" t="s">
        <v>8</v>
      </c>
      <c r="N1" s="46" t="s">
        <v>9</v>
      </c>
      <c r="O1" s="46" t="s">
        <v>198</v>
      </c>
      <c r="P1" s="40" t="s">
        <v>10</v>
      </c>
      <c r="Q1" s="40" t="s">
        <v>11</v>
      </c>
      <c r="R1" s="40" t="s">
        <v>12</v>
      </c>
      <c r="S1" s="40" t="s">
        <v>13</v>
      </c>
      <c r="T1" s="40" t="s">
        <v>14</v>
      </c>
      <c r="U1" s="40" t="s">
        <v>199</v>
      </c>
      <c r="V1" s="46" t="s">
        <v>15</v>
      </c>
      <c r="W1" s="46" t="s">
        <v>16</v>
      </c>
      <c r="X1" s="46" t="s">
        <v>17</v>
      </c>
      <c r="Y1" s="46" t="s">
        <v>18</v>
      </c>
      <c r="Z1" s="46" t="s">
        <v>19</v>
      </c>
      <c r="AA1" s="46" t="s">
        <v>200</v>
      </c>
      <c r="AB1" s="40" t="s">
        <v>20</v>
      </c>
      <c r="AC1" s="40" t="s">
        <v>21</v>
      </c>
      <c r="AD1" s="40" t="s">
        <v>22</v>
      </c>
      <c r="AE1" s="40" t="s">
        <v>23</v>
      </c>
      <c r="AF1" s="40" t="s">
        <v>24</v>
      </c>
      <c r="AG1" s="40" t="s">
        <v>201</v>
      </c>
      <c r="AH1" s="46" t="s">
        <v>25</v>
      </c>
      <c r="AI1" s="46" t="s">
        <v>26</v>
      </c>
      <c r="AJ1" s="46" t="s">
        <v>27</v>
      </c>
      <c r="AK1" s="46" t="s">
        <v>28</v>
      </c>
      <c r="AL1" s="46" t="s">
        <v>29</v>
      </c>
      <c r="AM1" s="46" t="s">
        <v>202</v>
      </c>
      <c r="AN1" s="40" t="s">
        <v>30</v>
      </c>
      <c r="AO1" s="40" t="s">
        <v>31</v>
      </c>
      <c r="AP1" s="40" t="s">
        <v>32</v>
      </c>
      <c r="AQ1" s="40" t="s">
        <v>33</v>
      </c>
      <c r="AR1" s="40" t="s">
        <v>34</v>
      </c>
      <c r="AS1" s="40" t="s">
        <v>203</v>
      </c>
      <c r="AT1" s="46" t="s">
        <v>35</v>
      </c>
      <c r="AU1" s="46" t="s">
        <v>36</v>
      </c>
      <c r="AV1" s="46" t="s">
        <v>37</v>
      </c>
      <c r="AW1" s="46" t="s">
        <v>38</v>
      </c>
      <c r="AX1" s="46" t="s">
        <v>39</v>
      </c>
      <c r="AY1" s="46" t="s">
        <v>204</v>
      </c>
      <c r="AZ1" s="40" t="s">
        <v>40</v>
      </c>
      <c r="BA1" s="40" t="s">
        <v>41</v>
      </c>
      <c r="BB1" s="40" t="s">
        <v>42</v>
      </c>
      <c r="BC1" s="40" t="s">
        <v>43</v>
      </c>
      <c r="BD1" s="40" t="s">
        <v>44</v>
      </c>
      <c r="BE1" s="46" t="s">
        <v>205</v>
      </c>
      <c r="BF1" s="46" t="s">
        <v>45</v>
      </c>
      <c r="BG1" s="46" t="s">
        <v>46</v>
      </c>
      <c r="BH1" s="46" t="s">
        <v>47</v>
      </c>
      <c r="BI1" s="46" t="s">
        <v>48</v>
      </c>
      <c r="BJ1" s="46" t="s">
        <v>49</v>
      </c>
      <c r="BK1" s="46" t="s">
        <v>206</v>
      </c>
      <c r="BL1" s="40" t="s">
        <v>50</v>
      </c>
      <c r="BM1" s="40" t="s">
        <v>51</v>
      </c>
      <c r="BN1" s="40" t="s">
        <v>52</v>
      </c>
      <c r="BO1" s="40" t="s">
        <v>53</v>
      </c>
      <c r="BP1" s="40" t="s">
        <v>54</v>
      </c>
      <c r="BQ1" s="40" t="s">
        <v>207</v>
      </c>
      <c r="BR1" s="46" t="s">
        <v>55</v>
      </c>
      <c r="BS1" s="46" t="s">
        <v>56</v>
      </c>
      <c r="BT1" s="46" t="s">
        <v>57</v>
      </c>
      <c r="BU1" s="46" t="s">
        <v>58</v>
      </c>
      <c r="BV1" s="46" t="s">
        <v>59</v>
      </c>
      <c r="BW1" s="46" t="s">
        <v>208</v>
      </c>
      <c r="BX1" s="40" t="s">
        <v>60</v>
      </c>
      <c r="BY1" s="40" t="s">
        <v>61</v>
      </c>
      <c r="BZ1" s="40" t="s">
        <v>62</v>
      </c>
      <c r="CA1" s="40" t="s">
        <v>63</v>
      </c>
      <c r="CB1" s="40" t="s">
        <v>64</v>
      </c>
      <c r="CC1" s="40" t="s">
        <v>209</v>
      </c>
      <c r="CD1" s="46" t="s">
        <v>65</v>
      </c>
      <c r="CE1" s="46" t="s">
        <v>66</v>
      </c>
      <c r="CF1" s="46" t="s">
        <v>67</v>
      </c>
      <c r="CG1" s="46" t="s">
        <v>68</v>
      </c>
      <c r="CH1" s="46" t="s">
        <v>69</v>
      </c>
      <c r="CI1" s="46" t="s">
        <v>210</v>
      </c>
      <c r="CJ1" s="40" t="s">
        <v>70</v>
      </c>
      <c r="CK1" s="40" t="s">
        <v>71</v>
      </c>
      <c r="CL1" s="40" t="s">
        <v>72</v>
      </c>
      <c r="CM1" s="40" t="s">
        <v>73</v>
      </c>
      <c r="CN1" s="40" t="s">
        <v>74</v>
      </c>
      <c r="CO1" s="40" t="s">
        <v>211</v>
      </c>
      <c r="CP1" s="52" t="s">
        <v>75</v>
      </c>
      <c r="CQ1" s="52" t="s">
        <v>76</v>
      </c>
      <c r="CR1" s="52" t="s">
        <v>77</v>
      </c>
      <c r="CS1" s="52" t="s">
        <v>78</v>
      </c>
      <c r="CT1" s="52" t="s">
        <v>79</v>
      </c>
      <c r="CU1" s="52" t="s">
        <v>212</v>
      </c>
      <c r="CV1" s="40" t="s">
        <v>80</v>
      </c>
      <c r="CW1" s="40" t="s">
        <v>81</v>
      </c>
      <c r="CX1" s="40" t="s">
        <v>82</v>
      </c>
      <c r="CY1" s="40" t="s">
        <v>83</v>
      </c>
      <c r="CZ1" s="40" t="s">
        <v>84</v>
      </c>
      <c r="DA1" s="40" t="s">
        <v>213</v>
      </c>
      <c r="DB1" s="46" t="s">
        <v>85</v>
      </c>
      <c r="DC1" s="46" t="s">
        <v>86</v>
      </c>
      <c r="DD1" s="46" t="s">
        <v>87</v>
      </c>
      <c r="DE1" s="46" t="s">
        <v>88</v>
      </c>
      <c r="DF1" s="46" t="s">
        <v>89</v>
      </c>
      <c r="DG1" s="46" t="s">
        <v>214</v>
      </c>
      <c r="DH1" s="40" t="s">
        <v>90</v>
      </c>
      <c r="DI1" s="40" t="s">
        <v>91</v>
      </c>
      <c r="DJ1" s="40" t="s">
        <v>92</v>
      </c>
      <c r="DK1" s="40" t="s">
        <v>93</v>
      </c>
      <c r="DL1" s="40" t="s">
        <v>94</v>
      </c>
      <c r="DM1" s="40" t="s">
        <v>215</v>
      </c>
      <c r="DN1" s="46" t="s">
        <v>95</v>
      </c>
      <c r="DO1" s="46" t="s">
        <v>96</v>
      </c>
      <c r="DP1" s="46" t="s">
        <v>97</v>
      </c>
      <c r="DQ1" s="46" t="s">
        <v>98</v>
      </c>
      <c r="DR1" s="46" t="s">
        <v>99</v>
      </c>
      <c r="DS1" s="46" t="s">
        <v>216</v>
      </c>
      <c r="DT1" s="40" t="s">
        <v>100</v>
      </c>
      <c r="DU1" s="40" t="s">
        <v>101</v>
      </c>
      <c r="DV1" s="40" t="s">
        <v>102</v>
      </c>
      <c r="DW1" s="40" t="s">
        <v>103</v>
      </c>
      <c r="DX1" s="40" t="s">
        <v>104</v>
      </c>
      <c r="DY1" s="40" t="s">
        <v>217</v>
      </c>
      <c r="DZ1" s="46" t="s">
        <v>105</v>
      </c>
      <c r="EA1" s="46" t="s">
        <v>106</v>
      </c>
      <c r="EB1" s="46" t="s">
        <v>107</v>
      </c>
      <c r="EC1" s="46" t="s">
        <v>108</v>
      </c>
      <c r="ED1" s="46" t="s">
        <v>109</v>
      </c>
      <c r="EE1" s="46" t="s">
        <v>218</v>
      </c>
      <c r="EF1" s="40" t="s">
        <v>110</v>
      </c>
      <c r="EG1" s="40" t="s">
        <v>111</v>
      </c>
      <c r="EH1" s="40" t="s">
        <v>112</v>
      </c>
      <c r="EI1" s="40" t="s">
        <v>113</v>
      </c>
      <c r="EJ1" s="40" t="s">
        <v>114</v>
      </c>
      <c r="EK1" s="40" t="s">
        <v>219</v>
      </c>
      <c r="EL1" s="46" t="s">
        <v>115</v>
      </c>
      <c r="EM1" s="46" t="s">
        <v>116</v>
      </c>
      <c r="EN1" s="46" t="s">
        <v>117</v>
      </c>
      <c r="EO1" s="46" t="s">
        <v>118</v>
      </c>
      <c r="EP1" s="46" t="s">
        <v>119</v>
      </c>
      <c r="EQ1" s="46" t="s">
        <v>220</v>
      </c>
      <c r="ER1" s="40" t="s">
        <v>120</v>
      </c>
      <c r="ES1" s="40" t="s">
        <v>121</v>
      </c>
      <c r="ET1" s="40" t="s">
        <v>122</v>
      </c>
      <c r="EU1" s="40" t="s">
        <v>123</v>
      </c>
      <c r="EV1" s="40" t="s">
        <v>124</v>
      </c>
      <c r="EW1" s="40" t="s">
        <v>221</v>
      </c>
      <c r="EX1" s="46" t="s">
        <v>125</v>
      </c>
      <c r="EY1" s="46" t="s">
        <v>126</v>
      </c>
      <c r="EZ1" s="46" t="s">
        <v>127</v>
      </c>
      <c r="FA1" s="46" t="s">
        <v>128</v>
      </c>
      <c r="FB1" s="46" t="s">
        <v>129</v>
      </c>
      <c r="FC1" s="46" t="s">
        <v>222</v>
      </c>
      <c r="FD1" s="40" t="s">
        <v>130</v>
      </c>
      <c r="FE1" s="40" t="s">
        <v>131</v>
      </c>
      <c r="FF1" s="40" t="s">
        <v>132</v>
      </c>
      <c r="FG1" s="40" t="s">
        <v>133</v>
      </c>
      <c r="FH1" s="40" t="s">
        <v>134</v>
      </c>
      <c r="FI1" s="40" t="s">
        <v>223</v>
      </c>
      <c r="FJ1" s="46" t="s">
        <v>135</v>
      </c>
      <c r="FK1" s="46" t="s">
        <v>136</v>
      </c>
      <c r="FL1" s="46" t="s">
        <v>137</v>
      </c>
      <c r="FM1" s="46" t="s">
        <v>138</v>
      </c>
      <c r="FN1" s="46" t="s">
        <v>139</v>
      </c>
      <c r="FO1" s="46" t="s">
        <v>224</v>
      </c>
      <c r="FP1" s="40" t="s">
        <v>140</v>
      </c>
      <c r="FQ1" s="40" t="s">
        <v>141</v>
      </c>
      <c r="FR1" s="40" t="s">
        <v>142</v>
      </c>
      <c r="FS1" s="40" t="s">
        <v>143</v>
      </c>
      <c r="FT1" s="40" t="s">
        <v>144</v>
      </c>
      <c r="FU1" s="40" t="s">
        <v>225</v>
      </c>
      <c r="FV1" s="46" t="s">
        <v>145</v>
      </c>
      <c r="FW1" s="46" t="s">
        <v>146</v>
      </c>
      <c r="FX1" s="46" t="s">
        <v>147</v>
      </c>
      <c r="FY1" s="46" t="s">
        <v>148</v>
      </c>
      <c r="FZ1" s="46" t="s">
        <v>149</v>
      </c>
      <c r="GA1" s="46" t="s">
        <v>226</v>
      </c>
      <c r="GB1" s="40" t="s">
        <v>150</v>
      </c>
      <c r="GC1" s="40" t="s">
        <v>151</v>
      </c>
      <c r="GD1" s="40" t="s">
        <v>152</v>
      </c>
      <c r="GE1" s="40" t="s">
        <v>153</v>
      </c>
      <c r="GF1" s="40" t="s">
        <v>154</v>
      </c>
      <c r="GG1" s="40" t="s">
        <v>227</v>
      </c>
      <c r="GH1" s="46" t="s">
        <v>155</v>
      </c>
      <c r="GI1" s="46" t="s">
        <v>156</v>
      </c>
      <c r="GJ1" s="46" t="s">
        <v>157</v>
      </c>
      <c r="GK1" s="46" t="s">
        <v>158</v>
      </c>
      <c r="GL1" s="46" t="s">
        <v>159</v>
      </c>
      <c r="GM1" s="46" t="s">
        <v>228</v>
      </c>
    </row>
    <row r="2" spans="1:195" s="2" customFormat="1" ht="28" x14ac:dyDescent="0.3">
      <c r="A2" s="23" t="s">
        <v>160</v>
      </c>
      <c r="B2" s="12" t="s">
        <v>161</v>
      </c>
      <c r="C2" s="41">
        <v>1</v>
      </c>
      <c r="D2" s="41">
        <v>2</v>
      </c>
      <c r="E2" s="41">
        <v>3</v>
      </c>
      <c r="F2" s="41">
        <v>4</v>
      </c>
      <c r="G2" s="41">
        <v>5</v>
      </c>
      <c r="H2" s="41" t="s">
        <v>229</v>
      </c>
      <c r="I2" s="63" t="s">
        <v>197</v>
      </c>
      <c r="J2" s="47">
        <v>6</v>
      </c>
      <c r="K2" s="47">
        <v>7</v>
      </c>
      <c r="L2" s="47">
        <v>8</v>
      </c>
      <c r="M2" s="47">
        <v>9</v>
      </c>
      <c r="N2" s="47">
        <v>10</v>
      </c>
      <c r="O2" s="47" t="s">
        <v>229</v>
      </c>
      <c r="P2" s="41">
        <v>11</v>
      </c>
      <c r="Q2" s="41">
        <v>12</v>
      </c>
      <c r="R2" s="41">
        <v>13</v>
      </c>
      <c r="S2" s="41">
        <v>14</v>
      </c>
      <c r="T2" s="41">
        <v>15</v>
      </c>
      <c r="U2" s="41" t="s">
        <v>229</v>
      </c>
      <c r="V2" s="47">
        <v>16</v>
      </c>
      <c r="W2" s="47">
        <v>17</v>
      </c>
      <c r="X2" s="47">
        <v>18</v>
      </c>
      <c r="Y2" s="47">
        <v>19</v>
      </c>
      <c r="Z2" s="47">
        <v>20</v>
      </c>
      <c r="AA2" s="47" t="s">
        <v>229</v>
      </c>
      <c r="AB2" s="41">
        <v>21</v>
      </c>
      <c r="AC2" s="41">
        <v>22</v>
      </c>
      <c r="AD2" s="41">
        <v>23</v>
      </c>
      <c r="AE2" s="41">
        <v>24</v>
      </c>
      <c r="AF2" s="41">
        <v>25</v>
      </c>
      <c r="AG2" s="41" t="s">
        <v>229</v>
      </c>
      <c r="AH2" s="47">
        <v>26</v>
      </c>
      <c r="AI2" s="47">
        <v>27</v>
      </c>
      <c r="AJ2" s="47">
        <v>28</v>
      </c>
      <c r="AK2" s="47">
        <v>29</v>
      </c>
      <c r="AL2" s="47">
        <v>30</v>
      </c>
      <c r="AM2" s="47" t="s">
        <v>229</v>
      </c>
      <c r="AN2" s="41">
        <v>31</v>
      </c>
      <c r="AO2" s="41">
        <v>32</v>
      </c>
      <c r="AP2" s="41">
        <v>33</v>
      </c>
      <c r="AQ2" s="41">
        <v>34</v>
      </c>
      <c r="AR2" s="41">
        <v>35</v>
      </c>
      <c r="AS2" s="41" t="s">
        <v>229</v>
      </c>
      <c r="AT2" s="47">
        <v>36</v>
      </c>
      <c r="AU2" s="47">
        <v>37</v>
      </c>
      <c r="AV2" s="47">
        <v>38</v>
      </c>
      <c r="AW2" s="47">
        <v>39</v>
      </c>
      <c r="AX2" s="47">
        <v>40</v>
      </c>
      <c r="AY2" s="47" t="s">
        <v>229</v>
      </c>
      <c r="AZ2" s="41">
        <v>41</v>
      </c>
      <c r="BA2" s="41">
        <v>42</v>
      </c>
      <c r="BB2" s="41">
        <v>43</v>
      </c>
      <c r="BC2" s="41">
        <v>44</v>
      </c>
      <c r="BD2" s="41">
        <v>45</v>
      </c>
      <c r="BE2" s="47" t="s">
        <v>229</v>
      </c>
      <c r="BF2" s="47">
        <v>46</v>
      </c>
      <c r="BG2" s="47">
        <v>47</v>
      </c>
      <c r="BH2" s="47">
        <v>48</v>
      </c>
      <c r="BI2" s="47">
        <v>49</v>
      </c>
      <c r="BJ2" s="47">
        <v>50</v>
      </c>
      <c r="BK2" s="47" t="s">
        <v>229</v>
      </c>
      <c r="BL2" s="41">
        <v>51</v>
      </c>
      <c r="BM2" s="41">
        <v>52</v>
      </c>
      <c r="BN2" s="41">
        <v>53</v>
      </c>
      <c r="BO2" s="41">
        <v>54</v>
      </c>
      <c r="BP2" s="41">
        <v>55</v>
      </c>
      <c r="BQ2" s="41" t="s">
        <v>229</v>
      </c>
      <c r="BR2" s="47">
        <v>56</v>
      </c>
      <c r="BS2" s="47">
        <v>57</v>
      </c>
      <c r="BT2" s="47">
        <v>58</v>
      </c>
      <c r="BU2" s="47">
        <v>59</v>
      </c>
      <c r="BV2" s="47">
        <v>60</v>
      </c>
      <c r="BW2" s="47" t="s">
        <v>229</v>
      </c>
      <c r="BX2" s="41">
        <v>61</v>
      </c>
      <c r="BY2" s="41">
        <v>62</v>
      </c>
      <c r="BZ2" s="41">
        <v>63</v>
      </c>
      <c r="CA2" s="41">
        <v>64</v>
      </c>
      <c r="CB2" s="41">
        <v>65</v>
      </c>
      <c r="CC2" s="41" t="s">
        <v>229</v>
      </c>
      <c r="CD2" s="47">
        <v>66</v>
      </c>
      <c r="CE2" s="47">
        <v>67</v>
      </c>
      <c r="CF2" s="47">
        <v>68</v>
      </c>
      <c r="CG2" s="47">
        <v>69</v>
      </c>
      <c r="CH2" s="47">
        <v>70</v>
      </c>
      <c r="CI2" s="47" t="s">
        <v>229</v>
      </c>
      <c r="CJ2" s="41">
        <v>71</v>
      </c>
      <c r="CK2" s="41">
        <v>72</v>
      </c>
      <c r="CL2" s="41">
        <v>73</v>
      </c>
      <c r="CM2" s="41">
        <v>74</v>
      </c>
      <c r="CN2" s="41">
        <v>75</v>
      </c>
      <c r="CO2" s="41" t="s">
        <v>230</v>
      </c>
      <c r="CP2" s="53">
        <v>76</v>
      </c>
      <c r="CQ2" s="53">
        <v>77</v>
      </c>
      <c r="CR2" s="53">
        <v>78</v>
      </c>
      <c r="CS2" s="53">
        <v>79</v>
      </c>
      <c r="CT2" s="53">
        <v>80</v>
      </c>
      <c r="CU2" s="53" t="s">
        <v>229</v>
      </c>
      <c r="CV2" s="41">
        <v>81</v>
      </c>
      <c r="CW2" s="41">
        <v>82</v>
      </c>
      <c r="CX2" s="41">
        <v>83</v>
      </c>
      <c r="CY2" s="41">
        <v>84</v>
      </c>
      <c r="CZ2" s="41">
        <v>85</v>
      </c>
      <c r="DA2" s="41" t="s">
        <v>229</v>
      </c>
      <c r="DB2" s="47">
        <v>86</v>
      </c>
      <c r="DC2" s="47">
        <v>87</v>
      </c>
      <c r="DD2" s="47">
        <v>88</v>
      </c>
      <c r="DE2" s="47">
        <v>89</v>
      </c>
      <c r="DF2" s="47">
        <v>90</v>
      </c>
      <c r="DG2" s="47" t="s">
        <v>229</v>
      </c>
      <c r="DH2" s="41">
        <v>91</v>
      </c>
      <c r="DI2" s="41">
        <v>92</v>
      </c>
      <c r="DJ2" s="41">
        <v>93</v>
      </c>
      <c r="DK2" s="41">
        <v>94</v>
      </c>
      <c r="DL2" s="41">
        <v>95</v>
      </c>
      <c r="DM2" s="41" t="s">
        <v>229</v>
      </c>
      <c r="DN2" s="47">
        <v>96</v>
      </c>
      <c r="DO2" s="47">
        <v>97</v>
      </c>
      <c r="DP2" s="47">
        <v>98</v>
      </c>
      <c r="DQ2" s="47">
        <v>99</v>
      </c>
      <c r="DR2" s="47">
        <v>100</v>
      </c>
      <c r="DS2" s="47" t="s">
        <v>231</v>
      </c>
      <c r="DT2" s="41">
        <v>101</v>
      </c>
      <c r="DU2" s="41">
        <v>102</v>
      </c>
      <c r="DV2" s="41">
        <v>103</v>
      </c>
      <c r="DW2" s="41">
        <v>104</v>
      </c>
      <c r="DX2" s="41">
        <v>105</v>
      </c>
      <c r="DY2" s="41" t="s">
        <v>229</v>
      </c>
      <c r="DZ2" s="47">
        <v>106</v>
      </c>
      <c r="EA2" s="47">
        <v>107</v>
      </c>
      <c r="EB2" s="47">
        <v>108</v>
      </c>
      <c r="EC2" s="47">
        <v>109</v>
      </c>
      <c r="ED2" s="47">
        <v>110</v>
      </c>
      <c r="EE2" s="47" t="s">
        <v>229</v>
      </c>
      <c r="EF2" s="41">
        <v>111</v>
      </c>
      <c r="EG2" s="41">
        <v>112</v>
      </c>
      <c r="EH2" s="41">
        <v>113</v>
      </c>
      <c r="EI2" s="41">
        <v>114</v>
      </c>
      <c r="EJ2" s="41">
        <v>115</v>
      </c>
      <c r="EK2" s="41" t="s">
        <v>229</v>
      </c>
      <c r="EL2" s="47">
        <v>116</v>
      </c>
      <c r="EM2" s="47">
        <v>117</v>
      </c>
      <c r="EN2" s="47">
        <v>118</v>
      </c>
      <c r="EO2" s="47">
        <v>119</v>
      </c>
      <c r="EP2" s="47">
        <v>120</v>
      </c>
      <c r="EQ2" s="47" t="s">
        <v>229</v>
      </c>
      <c r="ER2" s="41">
        <v>121</v>
      </c>
      <c r="ES2" s="41">
        <v>122</v>
      </c>
      <c r="ET2" s="41">
        <v>123</v>
      </c>
      <c r="EU2" s="41">
        <v>124</v>
      </c>
      <c r="EV2" s="41">
        <v>125</v>
      </c>
      <c r="EW2" s="41" t="s">
        <v>229</v>
      </c>
      <c r="EX2" s="47">
        <v>126</v>
      </c>
      <c r="EY2" s="47">
        <v>127</v>
      </c>
      <c r="EZ2" s="47">
        <v>128</v>
      </c>
      <c r="FA2" s="47">
        <v>129</v>
      </c>
      <c r="FB2" s="47">
        <v>130</v>
      </c>
      <c r="FC2" s="47" t="s">
        <v>229</v>
      </c>
      <c r="FD2" s="41">
        <v>131</v>
      </c>
      <c r="FE2" s="41">
        <v>132</v>
      </c>
      <c r="FF2" s="41">
        <v>133</v>
      </c>
      <c r="FG2" s="41">
        <v>134</v>
      </c>
      <c r="FH2" s="41">
        <v>135</v>
      </c>
      <c r="FI2" s="41" t="s">
        <v>229</v>
      </c>
      <c r="FJ2" s="47">
        <v>136</v>
      </c>
      <c r="FK2" s="47">
        <v>137</v>
      </c>
      <c r="FL2" s="47">
        <v>138</v>
      </c>
      <c r="FM2" s="47">
        <v>139</v>
      </c>
      <c r="FN2" s="47">
        <v>140</v>
      </c>
      <c r="FO2" s="47" t="s">
        <v>229</v>
      </c>
      <c r="FP2" s="41">
        <v>141</v>
      </c>
      <c r="FQ2" s="41">
        <v>142</v>
      </c>
      <c r="FR2" s="41">
        <v>143</v>
      </c>
      <c r="FS2" s="41">
        <v>144</v>
      </c>
      <c r="FT2" s="41">
        <v>145</v>
      </c>
      <c r="FU2" s="41" t="s">
        <v>229</v>
      </c>
      <c r="FV2" s="47">
        <v>146</v>
      </c>
      <c r="FW2" s="47">
        <v>147</v>
      </c>
      <c r="FX2" s="47">
        <v>148</v>
      </c>
      <c r="FY2" s="47">
        <v>149</v>
      </c>
      <c r="FZ2" s="47">
        <v>150</v>
      </c>
      <c r="GA2" s="47" t="s">
        <v>229</v>
      </c>
      <c r="GB2" s="41">
        <v>151</v>
      </c>
      <c r="GC2" s="41">
        <v>152</v>
      </c>
      <c r="GD2" s="41">
        <v>153</v>
      </c>
      <c r="GE2" s="41">
        <v>154</v>
      </c>
      <c r="GF2" s="41">
        <v>155</v>
      </c>
      <c r="GG2" s="41" t="s">
        <v>229</v>
      </c>
      <c r="GH2" s="47">
        <v>156</v>
      </c>
      <c r="GI2" s="47">
        <v>157</v>
      </c>
      <c r="GJ2" s="47">
        <v>158</v>
      </c>
      <c r="GK2" s="47">
        <v>159</v>
      </c>
      <c r="GL2" s="47">
        <v>160</v>
      </c>
      <c r="GM2" s="47" t="s">
        <v>229</v>
      </c>
    </row>
    <row r="3" spans="1:195" ht="14.5" x14ac:dyDescent="0.35">
      <c r="A3" s="24" t="s">
        <v>162</v>
      </c>
      <c r="B3" s="13" t="s">
        <v>163</v>
      </c>
      <c r="C3" s="42">
        <v>1</v>
      </c>
      <c r="D3" s="43">
        <v>1</v>
      </c>
      <c r="E3" s="43">
        <v>3</v>
      </c>
      <c r="F3" s="44" t="s">
        <v>164</v>
      </c>
      <c r="G3" s="43">
        <v>2</v>
      </c>
      <c r="H3" s="40">
        <f>(2.5+2.5+37.5+0.1+15)</f>
        <v>57.6</v>
      </c>
      <c r="I3" s="40">
        <f>H3/5</f>
        <v>11.52</v>
      </c>
      <c r="J3" s="48">
        <v>0</v>
      </c>
      <c r="K3" s="48">
        <v>1</v>
      </c>
      <c r="L3" s="49" t="s">
        <v>164</v>
      </c>
      <c r="M3" s="49" t="s">
        <v>164</v>
      </c>
      <c r="N3" s="48">
        <v>0</v>
      </c>
      <c r="O3" s="46">
        <v>2.7</v>
      </c>
      <c r="P3" s="43">
        <v>1</v>
      </c>
      <c r="Q3" s="44" t="s">
        <v>164</v>
      </c>
      <c r="R3" s="44" t="s">
        <v>164</v>
      </c>
      <c r="S3" s="43">
        <v>2</v>
      </c>
      <c r="T3" s="43">
        <v>0</v>
      </c>
      <c r="U3" s="40">
        <v>17.7</v>
      </c>
      <c r="V3" s="48">
        <v>0</v>
      </c>
      <c r="W3" s="48">
        <v>0</v>
      </c>
      <c r="X3" s="49" t="s">
        <v>164</v>
      </c>
      <c r="Y3" s="48">
        <v>0</v>
      </c>
      <c r="Z3" s="48">
        <v>1</v>
      </c>
      <c r="AA3" s="46">
        <v>2.6</v>
      </c>
      <c r="AB3" s="43">
        <v>0</v>
      </c>
      <c r="AC3" s="43">
        <v>0</v>
      </c>
      <c r="AD3" s="43">
        <v>0</v>
      </c>
      <c r="AE3" s="43">
        <v>1</v>
      </c>
      <c r="AF3" s="43">
        <v>1</v>
      </c>
      <c r="AG3" s="40">
        <v>5</v>
      </c>
      <c r="AH3" s="49" t="s">
        <v>164</v>
      </c>
      <c r="AI3" s="48">
        <v>2</v>
      </c>
      <c r="AJ3" s="49" t="s">
        <v>164</v>
      </c>
      <c r="AK3" s="48">
        <v>1</v>
      </c>
      <c r="AL3" s="48">
        <v>2</v>
      </c>
      <c r="AM3" s="46">
        <v>45.2</v>
      </c>
      <c r="AN3" s="43">
        <v>0</v>
      </c>
      <c r="AO3" s="42">
        <v>0</v>
      </c>
      <c r="AP3" s="43">
        <v>0</v>
      </c>
      <c r="AQ3" s="43">
        <v>0</v>
      </c>
      <c r="AR3" s="44" t="s">
        <v>164</v>
      </c>
      <c r="AS3" s="57">
        <v>0.1</v>
      </c>
      <c r="AT3" s="48">
        <v>0</v>
      </c>
      <c r="AU3" s="49" t="s">
        <v>164</v>
      </c>
      <c r="AV3" s="48">
        <v>0</v>
      </c>
      <c r="AW3" s="48">
        <v>0</v>
      </c>
      <c r="AX3" s="49" t="s">
        <v>164</v>
      </c>
      <c r="AY3" s="58">
        <v>0.2</v>
      </c>
      <c r="AZ3" s="43">
        <v>0</v>
      </c>
      <c r="BA3" s="43">
        <v>1</v>
      </c>
      <c r="BB3" s="43">
        <v>1</v>
      </c>
      <c r="BC3" s="43">
        <v>1</v>
      </c>
      <c r="BD3" s="43">
        <v>2</v>
      </c>
      <c r="BE3" s="40">
        <v>22.5</v>
      </c>
      <c r="BF3" s="48">
        <v>0</v>
      </c>
      <c r="BG3" s="48">
        <v>0</v>
      </c>
      <c r="BH3" s="48">
        <v>2</v>
      </c>
      <c r="BI3" s="49" t="s">
        <v>164</v>
      </c>
      <c r="BJ3" s="49" t="s">
        <v>164</v>
      </c>
      <c r="BK3" s="58">
        <v>15.2</v>
      </c>
      <c r="BL3" s="43">
        <v>1</v>
      </c>
      <c r="BM3" s="43">
        <v>2</v>
      </c>
      <c r="BN3" s="43">
        <v>2</v>
      </c>
      <c r="BO3" s="44" t="s">
        <v>164</v>
      </c>
      <c r="BP3" s="43">
        <v>0</v>
      </c>
      <c r="BQ3" s="40">
        <v>32.6</v>
      </c>
      <c r="BR3" s="48">
        <v>0</v>
      </c>
      <c r="BS3" s="48">
        <v>2</v>
      </c>
      <c r="BT3" s="49" t="s">
        <v>164</v>
      </c>
      <c r="BU3" s="48">
        <v>0</v>
      </c>
      <c r="BV3" s="48">
        <v>1</v>
      </c>
      <c r="BW3" s="46">
        <v>17.600000000000001</v>
      </c>
      <c r="BX3" s="43">
        <v>2</v>
      </c>
      <c r="BY3" s="43">
        <v>0</v>
      </c>
      <c r="BZ3" s="43">
        <v>2</v>
      </c>
      <c r="CA3" s="43">
        <v>1</v>
      </c>
      <c r="CB3" s="43">
        <v>0</v>
      </c>
      <c r="CC3" s="40">
        <v>32.5</v>
      </c>
      <c r="CD3" s="48">
        <v>1</v>
      </c>
      <c r="CE3" s="49" t="s">
        <v>164</v>
      </c>
      <c r="CF3" s="48">
        <v>2</v>
      </c>
      <c r="CG3" s="49" t="s">
        <v>164</v>
      </c>
      <c r="CH3" s="48">
        <v>1</v>
      </c>
      <c r="CI3" s="46">
        <v>20.2</v>
      </c>
      <c r="CJ3" s="44" t="s">
        <v>164</v>
      </c>
      <c r="CK3" s="43">
        <v>2</v>
      </c>
      <c r="CL3" s="43">
        <v>0</v>
      </c>
      <c r="CM3" s="43">
        <v>1</v>
      </c>
      <c r="CN3" s="44" t="s">
        <v>164</v>
      </c>
      <c r="CO3" s="57">
        <v>17.7</v>
      </c>
      <c r="CP3" s="54">
        <v>1</v>
      </c>
      <c r="CQ3" s="55" t="s">
        <v>164</v>
      </c>
      <c r="CR3" s="54">
        <v>2</v>
      </c>
      <c r="CS3" s="54">
        <v>0</v>
      </c>
      <c r="CT3" s="54">
        <v>1</v>
      </c>
      <c r="CU3" s="52">
        <v>20.100000000000001</v>
      </c>
      <c r="CV3" s="43">
        <v>1</v>
      </c>
      <c r="CW3" s="43">
        <v>1</v>
      </c>
      <c r="CX3" s="43">
        <v>1</v>
      </c>
      <c r="CY3" s="44" t="s">
        <v>164</v>
      </c>
      <c r="CZ3" s="43">
        <v>2</v>
      </c>
      <c r="DA3" s="40">
        <v>22.6</v>
      </c>
      <c r="DB3" s="48">
        <v>2</v>
      </c>
      <c r="DC3" s="48">
        <v>2</v>
      </c>
      <c r="DD3" s="49" t="s">
        <v>164</v>
      </c>
      <c r="DE3" s="48">
        <v>2</v>
      </c>
      <c r="DF3" s="48">
        <v>0</v>
      </c>
      <c r="DG3" s="46">
        <v>45.1</v>
      </c>
      <c r="DH3" s="43">
        <v>1</v>
      </c>
      <c r="DI3" s="44" t="s">
        <v>164</v>
      </c>
      <c r="DJ3" s="44" t="s">
        <v>164</v>
      </c>
      <c r="DK3" s="43">
        <v>0</v>
      </c>
      <c r="DL3" s="43">
        <v>2</v>
      </c>
      <c r="DM3" s="40">
        <v>17.7</v>
      </c>
      <c r="DN3" s="48">
        <v>2</v>
      </c>
      <c r="DO3" s="48">
        <v>1</v>
      </c>
      <c r="DP3" s="48">
        <v>1</v>
      </c>
      <c r="DQ3" s="48">
        <v>2</v>
      </c>
      <c r="DR3" s="48">
        <v>3</v>
      </c>
      <c r="DS3" s="46">
        <v>72.5</v>
      </c>
      <c r="DT3" s="43">
        <v>2</v>
      </c>
      <c r="DU3" s="43" t="s">
        <v>164</v>
      </c>
      <c r="DV3" s="43">
        <v>1</v>
      </c>
      <c r="DW3" s="43">
        <v>1</v>
      </c>
      <c r="DX3" s="43">
        <v>2</v>
      </c>
      <c r="DY3" s="40">
        <v>40.1</v>
      </c>
      <c r="DZ3" s="48">
        <v>2</v>
      </c>
      <c r="EA3" s="48">
        <v>2</v>
      </c>
      <c r="EB3" s="49" t="s">
        <v>164</v>
      </c>
      <c r="EC3" s="48">
        <v>1</v>
      </c>
      <c r="ED3" s="49" t="s">
        <v>164</v>
      </c>
      <c r="EE3" s="58">
        <v>32.700000000000003</v>
      </c>
      <c r="EF3" s="43">
        <v>1</v>
      </c>
      <c r="EG3" s="44" t="s">
        <v>164</v>
      </c>
      <c r="EH3" s="44" t="s">
        <v>164</v>
      </c>
      <c r="EI3" s="44" t="s">
        <v>164</v>
      </c>
      <c r="EJ3" s="43">
        <v>1</v>
      </c>
      <c r="EK3" s="40">
        <v>5.3</v>
      </c>
      <c r="EL3" s="48">
        <v>0</v>
      </c>
      <c r="EM3" s="48">
        <v>0</v>
      </c>
      <c r="EN3" s="48">
        <v>0</v>
      </c>
      <c r="EO3" s="49" t="s">
        <v>164</v>
      </c>
      <c r="EP3" s="48">
        <v>0</v>
      </c>
      <c r="EQ3" s="46">
        <v>0.1</v>
      </c>
      <c r="ER3" s="43">
        <v>2</v>
      </c>
      <c r="ES3" s="43">
        <v>0</v>
      </c>
      <c r="ET3" s="43">
        <v>1</v>
      </c>
      <c r="EU3" s="44" t="s">
        <v>164</v>
      </c>
      <c r="EV3" s="43">
        <v>0</v>
      </c>
      <c r="EW3" s="40">
        <v>17.600000000000001</v>
      </c>
      <c r="EX3" s="49" t="s">
        <v>164</v>
      </c>
      <c r="EY3" s="48">
        <v>2</v>
      </c>
      <c r="EZ3" s="48">
        <v>0</v>
      </c>
      <c r="FA3" s="48">
        <v>1</v>
      </c>
      <c r="FB3" s="48">
        <v>1</v>
      </c>
      <c r="FC3" s="46">
        <v>20.100000000000001</v>
      </c>
      <c r="FD3" s="43">
        <v>1</v>
      </c>
      <c r="FE3" s="43">
        <v>1</v>
      </c>
      <c r="FF3" s="44" t="s">
        <v>164</v>
      </c>
      <c r="FG3" s="43">
        <v>2</v>
      </c>
      <c r="FH3" s="43">
        <v>2</v>
      </c>
      <c r="FI3" s="40">
        <v>35.1</v>
      </c>
      <c r="FJ3" s="48">
        <v>2</v>
      </c>
      <c r="FK3" s="49" t="s">
        <v>164</v>
      </c>
      <c r="FL3" s="48">
        <v>2</v>
      </c>
      <c r="FM3" s="48">
        <v>0</v>
      </c>
      <c r="FN3" s="48">
        <v>1</v>
      </c>
      <c r="FO3" s="46">
        <v>32.6</v>
      </c>
      <c r="FP3" s="43">
        <v>2</v>
      </c>
      <c r="FQ3" s="43">
        <v>0</v>
      </c>
      <c r="FR3" s="42">
        <v>0</v>
      </c>
      <c r="FS3" s="43">
        <v>0</v>
      </c>
      <c r="FT3" s="43">
        <v>0</v>
      </c>
      <c r="FU3" s="40">
        <v>15</v>
      </c>
      <c r="FV3" s="49" t="s">
        <v>164</v>
      </c>
      <c r="FW3" s="48">
        <v>0</v>
      </c>
      <c r="FX3" s="48">
        <v>0</v>
      </c>
      <c r="FY3" s="48">
        <v>0</v>
      </c>
      <c r="FZ3" s="48">
        <v>0</v>
      </c>
      <c r="GA3" s="46">
        <v>0.1</v>
      </c>
      <c r="GB3" s="43">
        <v>0</v>
      </c>
      <c r="GC3" s="43">
        <v>0</v>
      </c>
      <c r="GD3" s="43">
        <v>1</v>
      </c>
      <c r="GE3" s="43">
        <v>1</v>
      </c>
      <c r="GF3" s="43">
        <v>0</v>
      </c>
      <c r="GG3" s="40">
        <v>5</v>
      </c>
      <c r="GH3" s="49" t="s">
        <v>164</v>
      </c>
      <c r="GI3" s="48">
        <v>1</v>
      </c>
      <c r="GJ3" s="48">
        <v>1</v>
      </c>
      <c r="GK3" s="48">
        <v>1</v>
      </c>
      <c r="GL3" s="48">
        <v>1</v>
      </c>
      <c r="GM3" s="46">
        <v>10.1</v>
      </c>
    </row>
    <row r="4" spans="1:195" ht="14.5" x14ac:dyDescent="0.35">
      <c r="A4" s="24" t="s">
        <v>183</v>
      </c>
      <c r="B4" s="13" t="s">
        <v>184</v>
      </c>
      <c r="C4" s="42">
        <v>0</v>
      </c>
      <c r="D4" s="43">
        <v>0</v>
      </c>
      <c r="E4" s="43">
        <v>0</v>
      </c>
      <c r="F4" s="43">
        <v>0</v>
      </c>
      <c r="G4" s="43">
        <v>0</v>
      </c>
      <c r="H4" s="40"/>
      <c r="I4" s="40"/>
      <c r="J4" s="48">
        <v>0</v>
      </c>
      <c r="K4" s="48">
        <v>0</v>
      </c>
      <c r="L4" s="48">
        <v>0</v>
      </c>
      <c r="M4" s="48">
        <v>0</v>
      </c>
      <c r="N4" s="49" t="s">
        <v>164</v>
      </c>
      <c r="O4" s="58">
        <v>0.1</v>
      </c>
      <c r="P4" s="43">
        <v>0</v>
      </c>
      <c r="Q4" s="43">
        <v>0</v>
      </c>
      <c r="R4" s="43">
        <v>0</v>
      </c>
      <c r="S4" s="43">
        <v>0</v>
      </c>
      <c r="T4" s="43">
        <v>0</v>
      </c>
      <c r="U4" s="40"/>
      <c r="V4" s="48">
        <v>0</v>
      </c>
      <c r="W4" s="48">
        <v>1</v>
      </c>
      <c r="X4" s="48">
        <v>0</v>
      </c>
      <c r="Y4" s="48">
        <v>0</v>
      </c>
      <c r="Z4" s="48">
        <v>0</v>
      </c>
      <c r="AA4" s="46">
        <v>2.5</v>
      </c>
      <c r="AB4" s="43">
        <v>0</v>
      </c>
      <c r="AC4" s="43">
        <v>0</v>
      </c>
      <c r="AD4" s="43">
        <v>0</v>
      </c>
      <c r="AE4" s="43">
        <v>0</v>
      </c>
      <c r="AF4" s="43">
        <v>0</v>
      </c>
      <c r="AG4" s="40"/>
      <c r="AH4" s="48">
        <v>0</v>
      </c>
      <c r="AI4" s="48">
        <v>0</v>
      </c>
      <c r="AJ4" s="48">
        <v>0</v>
      </c>
      <c r="AK4" s="48">
        <v>0</v>
      </c>
      <c r="AL4" s="48">
        <v>0</v>
      </c>
      <c r="AM4" s="46"/>
      <c r="AN4" s="43">
        <v>0</v>
      </c>
      <c r="AO4" s="42">
        <v>0</v>
      </c>
      <c r="AP4" s="43">
        <v>0</v>
      </c>
      <c r="AQ4" s="43">
        <v>0</v>
      </c>
      <c r="AR4" s="43">
        <v>0</v>
      </c>
      <c r="AS4" s="40"/>
      <c r="AT4" s="48">
        <v>0</v>
      </c>
      <c r="AU4" s="48">
        <v>0</v>
      </c>
      <c r="AV4" s="48">
        <v>0</v>
      </c>
      <c r="AW4" s="48">
        <v>0</v>
      </c>
      <c r="AX4" s="48">
        <v>0</v>
      </c>
      <c r="AY4" s="46"/>
      <c r="AZ4" s="43">
        <v>0</v>
      </c>
      <c r="BA4" s="43">
        <v>0</v>
      </c>
      <c r="BB4" s="43">
        <v>0</v>
      </c>
      <c r="BC4" s="43">
        <v>0</v>
      </c>
      <c r="BD4" s="43">
        <v>0</v>
      </c>
      <c r="BE4" s="40"/>
      <c r="BF4" s="48">
        <v>1</v>
      </c>
      <c r="BG4" s="48">
        <v>0</v>
      </c>
      <c r="BH4" s="48">
        <v>0</v>
      </c>
      <c r="BI4" s="48">
        <v>0</v>
      </c>
      <c r="BJ4" s="48">
        <v>0</v>
      </c>
      <c r="BK4" s="46">
        <v>2.5</v>
      </c>
      <c r="BL4" s="43">
        <v>0</v>
      </c>
      <c r="BM4" s="43">
        <v>0</v>
      </c>
      <c r="BN4" s="43">
        <v>0</v>
      </c>
      <c r="BO4" s="43">
        <v>0</v>
      </c>
      <c r="BP4" s="43">
        <v>0</v>
      </c>
      <c r="BQ4" s="40"/>
      <c r="BR4" s="48">
        <v>0</v>
      </c>
      <c r="BS4" s="48">
        <v>0</v>
      </c>
      <c r="BT4" s="48">
        <v>0</v>
      </c>
      <c r="BU4" s="48">
        <v>0</v>
      </c>
      <c r="BV4" s="48">
        <v>0</v>
      </c>
      <c r="BW4" s="46"/>
      <c r="BX4" s="43">
        <v>0</v>
      </c>
      <c r="BY4" s="43">
        <v>0</v>
      </c>
      <c r="BZ4" s="43">
        <v>0</v>
      </c>
      <c r="CA4" s="43">
        <v>0</v>
      </c>
      <c r="CB4" s="43">
        <v>1</v>
      </c>
      <c r="CC4" s="40">
        <v>2.5</v>
      </c>
      <c r="CD4" s="48">
        <v>0</v>
      </c>
      <c r="CE4" s="48">
        <v>0</v>
      </c>
      <c r="CF4" s="48">
        <v>0</v>
      </c>
      <c r="CG4" s="48">
        <v>0</v>
      </c>
      <c r="CH4" s="48">
        <v>0</v>
      </c>
      <c r="CI4" s="46"/>
      <c r="CJ4" s="43">
        <v>0</v>
      </c>
      <c r="CK4" s="43">
        <v>0</v>
      </c>
      <c r="CL4" s="43">
        <v>0</v>
      </c>
      <c r="CM4" s="43">
        <v>0</v>
      </c>
      <c r="CN4" s="43">
        <v>0</v>
      </c>
      <c r="CO4" s="40"/>
      <c r="CP4" s="54">
        <v>0</v>
      </c>
      <c r="CQ4" s="54">
        <v>0</v>
      </c>
      <c r="CR4" s="54">
        <v>0</v>
      </c>
      <c r="CS4" s="55" t="s">
        <v>164</v>
      </c>
      <c r="CT4" s="54">
        <v>0</v>
      </c>
      <c r="CU4" s="52">
        <v>0.1</v>
      </c>
      <c r="CV4" s="43">
        <v>0</v>
      </c>
      <c r="CW4" s="43">
        <v>0</v>
      </c>
      <c r="CX4" s="43">
        <v>0</v>
      </c>
      <c r="CY4" s="43">
        <v>0</v>
      </c>
      <c r="CZ4" s="43">
        <v>0</v>
      </c>
      <c r="DA4" s="40"/>
      <c r="DB4" s="48">
        <v>0</v>
      </c>
      <c r="DC4" s="48">
        <v>0</v>
      </c>
      <c r="DD4" s="48">
        <v>0</v>
      </c>
      <c r="DE4" s="48">
        <v>0</v>
      </c>
      <c r="DF4" s="48">
        <v>0</v>
      </c>
      <c r="DG4" s="46"/>
      <c r="DH4" s="43">
        <v>0</v>
      </c>
      <c r="DI4" s="43">
        <v>0</v>
      </c>
      <c r="DJ4" s="43">
        <v>0</v>
      </c>
      <c r="DK4" s="44" t="s">
        <v>164</v>
      </c>
      <c r="DL4" s="43">
        <v>0</v>
      </c>
      <c r="DM4" s="40">
        <v>0.1</v>
      </c>
      <c r="DN4" s="48">
        <v>0</v>
      </c>
      <c r="DO4" s="48">
        <v>0</v>
      </c>
      <c r="DP4" s="48">
        <v>0</v>
      </c>
      <c r="DQ4" s="48">
        <v>0</v>
      </c>
      <c r="DR4" s="48">
        <v>0</v>
      </c>
      <c r="DS4" s="46"/>
      <c r="DT4" s="43">
        <v>0</v>
      </c>
      <c r="DU4" s="43">
        <v>0</v>
      </c>
      <c r="DV4" s="43">
        <v>0</v>
      </c>
      <c r="DW4" s="43">
        <v>0</v>
      </c>
      <c r="DX4" s="43">
        <v>0</v>
      </c>
      <c r="DY4" s="40"/>
      <c r="DZ4" s="48">
        <v>0</v>
      </c>
      <c r="EA4" s="48">
        <v>0</v>
      </c>
      <c r="EB4" s="48">
        <v>0</v>
      </c>
      <c r="EC4" s="48">
        <v>0</v>
      </c>
      <c r="ED4" s="48">
        <v>0</v>
      </c>
      <c r="EE4" s="46"/>
      <c r="EF4" s="43">
        <v>0</v>
      </c>
      <c r="EG4" s="43">
        <v>0</v>
      </c>
      <c r="EH4" s="43">
        <v>0</v>
      </c>
      <c r="EI4" s="43">
        <v>0</v>
      </c>
      <c r="EJ4" s="43">
        <v>0</v>
      </c>
      <c r="EK4" s="40"/>
      <c r="EL4" s="48">
        <v>0</v>
      </c>
      <c r="EM4" s="48">
        <v>0</v>
      </c>
      <c r="EN4" s="48">
        <v>0</v>
      </c>
      <c r="EO4" s="48">
        <v>0</v>
      </c>
      <c r="EP4" s="48">
        <v>0</v>
      </c>
      <c r="EQ4" s="46"/>
      <c r="ER4" s="43">
        <v>0</v>
      </c>
      <c r="ES4" s="43">
        <v>0</v>
      </c>
      <c r="ET4" s="43">
        <v>0</v>
      </c>
      <c r="EU4" s="43">
        <v>0</v>
      </c>
      <c r="EV4" s="43">
        <v>0</v>
      </c>
      <c r="EW4" s="40"/>
      <c r="EX4" s="48">
        <v>0</v>
      </c>
      <c r="EY4" s="48">
        <v>0</v>
      </c>
      <c r="EZ4" s="48">
        <v>0</v>
      </c>
      <c r="FA4" s="48">
        <v>0</v>
      </c>
      <c r="FB4" s="48">
        <v>0</v>
      </c>
      <c r="FC4" s="46"/>
      <c r="FD4" s="43">
        <v>0</v>
      </c>
      <c r="FE4" s="43">
        <v>0</v>
      </c>
      <c r="FF4" s="43">
        <v>0</v>
      </c>
      <c r="FG4" s="43">
        <v>0</v>
      </c>
      <c r="FH4" s="43">
        <v>0</v>
      </c>
      <c r="FI4" s="40"/>
      <c r="FJ4" s="48">
        <v>0</v>
      </c>
      <c r="FK4" s="48">
        <v>0</v>
      </c>
      <c r="FL4" s="48">
        <v>0</v>
      </c>
      <c r="FM4" s="48">
        <v>0</v>
      </c>
      <c r="FN4" s="48">
        <v>0</v>
      </c>
      <c r="FO4" s="46"/>
      <c r="FP4" s="43">
        <v>0</v>
      </c>
      <c r="FQ4" s="43">
        <v>0</v>
      </c>
      <c r="FR4" s="43">
        <v>0</v>
      </c>
      <c r="FS4" s="43">
        <v>0</v>
      </c>
      <c r="FT4" s="43">
        <v>0</v>
      </c>
      <c r="FU4" s="40"/>
      <c r="FV4" s="48">
        <v>0</v>
      </c>
      <c r="FW4" s="48">
        <v>0</v>
      </c>
      <c r="FX4" s="48">
        <v>0</v>
      </c>
      <c r="FY4" s="48">
        <v>0</v>
      </c>
      <c r="FZ4" s="48">
        <v>0</v>
      </c>
      <c r="GA4" s="46"/>
      <c r="GB4" s="43">
        <v>0</v>
      </c>
      <c r="GC4" s="43">
        <v>0</v>
      </c>
      <c r="GD4" s="43">
        <v>0</v>
      </c>
      <c r="GE4" s="43">
        <v>0</v>
      </c>
      <c r="GF4" s="43">
        <v>0</v>
      </c>
      <c r="GG4" s="40"/>
      <c r="GH4" s="48">
        <v>0</v>
      </c>
      <c r="GI4" s="48">
        <v>0</v>
      </c>
      <c r="GJ4" s="48">
        <v>0</v>
      </c>
      <c r="GK4" s="48">
        <v>0</v>
      </c>
      <c r="GL4" s="48">
        <v>0</v>
      </c>
      <c r="GM4" s="46"/>
    </row>
    <row r="5" spans="1:195" ht="14.5" x14ac:dyDescent="0.35">
      <c r="A5" s="24" t="s">
        <v>185</v>
      </c>
      <c r="B5" s="13" t="s">
        <v>186</v>
      </c>
      <c r="C5" s="42">
        <v>0</v>
      </c>
      <c r="D5" s="43">
        <v>0</v>
      </c>
      <c r="E5" s="43">
        <v>0</v>
      </c>
      <c r="F5" s="43">
        <v>0</v>
      </c>
      <c r="G5" s="44" t="s">
        <v>164</v>
      </c>
      <c r="H5" s="57">
        <v>0.1</v>
      </c>
      <c r="I5" s="65">
        <f>H5/5</f>
        <v>0.02</v>
      </c>
      <c r="J5" s="48">
        <v>0</v>
      </c>
      <c r="K5" s="48">
        <v>0</v>
      </c>
      <c r="L5" s="48">
        <v>0</v>
      </c>
      <c r="M5" s="48">
        <v>0</v>
      </c>
      <c r="N5" s="48">
        <v>0</v>
      </c>
      <c r="O5" s="46"/>
      <c r="P5" s="43">
        <v>0</v>
      </c>
      <c r="Q5" s="43">
        <v>0</v>
      </c>
      <c r="R5" s="43">
        <v>0</v>
      </c>
      <c r="S5" s="43">
        <v>0</v>
      </c>
      <c r="T5" s="43">
        <v>0</v>
      </c>
      <c r="U5" s="40"/>
      <c r="V5" s="48">
        <v>0</v>
      </c>
      <c r="W5" s="48">
        <v>0</v>
      </c>
      <c r="X5" s="48">
        <v>0</v>
      </c>
      <c r="Y5" s="48">
        <v>0</v>
      </c>
      <c r="Z5" s="48">
        <v>0</v>
      </c>
      <c r="AA5" s="46"/>
      <c r="AB5" s="43">
        <v>0</v>
      </c>
      <c r="AC5" s="43">
        <v>0</v>
      </c>
      <c r="AD5" s="43">
        <v>0</v>
      </c>
      <c r="AE5" s="43">
        <v>0</v>
      </c>
      <c r="AF5" s="43">
        <v>0</v>
      </c>
      <c r="AG5" s="40"/>
      <c r="AH5" s="48">
        <v>0</v>
      </c>
      <c r="AI5" s="48">
        <v>0</v>
      </c>
      <c r="AJ5" s="48">
        <v>0</v>
      </c>
      <c r="AK5" s="48">
        <v>0</v>
      </c>
      <c r="AL5" s="48">
        <v>0</v>
      </c>
      <c r="AM5" s="46"/>
      <c r="AN5" s="44" t="s">
        <v>164</v>
      </c>
      <c r="AO5" s="42">
        <v>0</v>
      </c>
      <c r="AP5" s="43">
        <v>0</v>
      </c>
      <c r="AQ5" s="43">
        <v>0</v>
      </c>
      <c r="AR5" s="43">
        <v>0</v>
      </c>
      <c r="AS5" s="40">
        <v>0.1</v>
      </c>
      <c r="AT5" s="48">
        <v>0</v>
      </c>
      <c r="AU5" s="48">
        <v>0</v>
      </c>
      <c r="AV5" s="48">
        <v>0</v>
      </c>
      <c r="AW5" s="48">
        <v>0</v>
      </c>
      <c r="AX5" s="48">
        <v>0</v>
      </c>
      <c r="AY5" s="46"/>
      <c r="AZ5" s="43">
        <v>0</v>
      </c>
      <c r="BA5" s="43">
        <v>0</v>
      </c>
      <c r="BB5" s="43">
        <v>0</v>
      </c>
      <c r="BC5" s="43">
        <v>0</v>
      </c>
      <c r="BD5" s="43">
        <v>0</v>
      </c>
      <c r="BE5" s="40"/>
      <c r="BF5" s="48">
        <v>0</v>
      </c>
      <c r="BG5" s="48">
        <v>0</v>
      </c>
      <c r="BH5" s="48">
        <v>0</v>
      </c>
      <c r="BI5" s="48">
        <v>0</v>
      </c>
      <c r="BJ5" s="48">
        <v>0</v>
      </c>
      <c r="BK5" s="46"/>
      <c r="BL5" s="43">
        <v>0</v>
      </c>
      <c r="BM5" s="43">
        <v>0</v>
      </c>
      <c r="BN5" s="43">
        <v>0</v>
      </c>
      <c r="BO5" s="43">
        <v>0</v>
      </c>
      <c r="BP5" s="43">
        <v>0</v>
      </c>
      <c r="BQ5" s="40"/>
      <c r="BR5" s="48">
        <v>0</v>
      </c>
      <c r="BS5" s="48">
        <v>0</v>
      </c>
      <c r="BT5" s="48">
        <v>0</v>
      </c>
      <c r="BU5" s="48">
        <v>0</v>
      </c>
      <c r="BV5" s="48">
        <v>0</v>
      </c>
      <c r="BW5" s="46"/>
      <c r="BX5" s="43">
        <v>0</v>
      </c>
      <c r="BY5" s="43">
        <v>0</v>
      </c>
      <c r="BZ5" s="43">
        <v>0</v>
      </c>
      <c r="CA5" s="43">
        <v>0</v>
      </c>
      <c r="CB5" s="43">
        <v>0</v>
      </c>
      <c r="CC5" s="40"/>
      <c r="CD5" s="48">
        <v>0</v>
      </c>
      <c r="CE5" s="48">
        <v>0</v>
      </c>
      <c r="CF5" s="48">
        <v>0</v>
      </c>
      <c r="CG5" s="48">
        <v>0</v>
      </c>
      <c r="CH5" s="48">
        <v>0</v>
      </c>
      <c r="CI5" s="46"/>
      <c r="CJ5" s="43">
        <v>0</v>
      </c>
      <c r="CK5" s="43">
        <v>0</v>
      </c>
      <c r="CL5" s="43">
        <v>0</v>
      </c>
      <c r="CM5" s="43">
        <v>0</v>
      </c>
      <c r="CN5" s="43">
        <v>0</v>
      </c>
      <c r="CO5" s="40"/>
      <c r="CP5" s="54">
        <v>0</v>
      </c>
      <c r="CQ5" s="54">
        <v>0</v>
      </c>
      <c r="CR5" s="54">
        <v>0</v>
      </c>
      <c r="CS5" s="54">
        <v>0</v>
      </c>
      <c r="CT5" s="54">
        <v>0</v>
      </c>
      <c r="CU5" s="52"/>
      <c r="CV5" s="43">
        <v>0</v>
      </c>
      <c r="CW5" s="43">
        <v>0</v>
      </c>
      <c r="CX5" s="43">
        <v>0</v>
      </c>
      <c r="CY5" s="43">
        <v>0</v>
      </c>
      <c r="CZ5" s="43">
        <v>0</v>
      </c>
      <c r="DA5" s="40"/>
      <c r="DB5" s="48">
        <v>0</v>
      </c>
      <c r="DC5" s="49" t="s">
        <v>164</v>
      </c>
      <c r="DD5" s="48">
        <v>0</v>
      </c>
      <c r="DE5" s="49" t="s">
        <v>164</v>
      </c>
      <c r="DF5" s="48">
        <v>0</v>
      </c>
      <c r="DG5" s="46">
        <v>0.2</v>
      </c>
      <c r="DH5" s="43">
        <v>0</v>
      </c>
      <c r="DI5" s="43">
        <v>0</v>
      </c>
      <c r="DJ5" s="43">
        <v>0</v>
      </c>
      <c r="DK5" s="43">
        <v>0</v>
      </c>
      <c r="DL5" s="43">
        <v>0</v>
      </c>
      <c r="DM5" s="40"/>
      <c r="DN5" s="48">
        <v>0</v>
      </c>
      <c r="DO5" s="48">
        <v>0</v>
      </c>
      <c r="DP5" s="48">
        <v>0</v>
      </c>
      <c r="DQ5" s="48">
        <v>0</v>
      </c>
      <c r="DR5" s="48">
        <v>0</v>
      </c>
      <c r="DS5" s="46"/>
      <c r="DT5" s="43">
        <v>0</v>
      </c>
      <c r="DU5" s="43">
        <v>0</v>
      </c>
      <c r="DV5" s="43">
        <v>0</v>
      </c>
      <c r="DW5" s="43">
        <v>0</v>
      </c>
      <c r="DX5" s="43">
        <v>0</v>
      </c>
      <c r="DY5" s="40"/>
      <c r="DZ5" s="48">
        <v>0</v>
      </c>
      <c r="EA5" s="48">
        <v>0</v>
      </c>
      <c r="EB5" s="48">
        <v>0</v>
      </c>
      <c r="EC5" s="48">
        <v>0</v>
      </c>
      <c r="ED5" s="48">
        <v>0</v>
      </c>
      <c r="EE5" s="46"/>
      <c r="EF5" s="43">
        <v>0</v>
      </c>
      <c r="EG5" s="43">
        <v>0</v>
      </c>
      <c r="EH5" s="43">
        <v>0</v>
      </c>
      <c r="EI5" s="43">
        <v>0</v>
      </c>
      <c r="EJ5" s="43">
        <v>0</v>
      </c>
      <c r="EK5" s="40"/>
      <c r="EL5" s="48">
        <v>0</v>
      </c>
      <c r="EM5" s="48">
        <v>0</v>
      </c>
      <c r="EN5" s="48">
        <v>0</v>
      </c>
      <c r="EO5" s="48">
        <v>0</v>
      </c>
      <c r="EP5" s="48">
        <v>0</v>
      </c>
      <c r="EQ5" s="46"/>
      <c r="ER5" s="43">
        <v>0</v>
      </c>
      <c r="ES5" s="43">
        <v>0</v>
      </c>
      <c r="ET5" s="43">
        <v>0</v>
      </c>
      <c r="EU5" s="43">
        <v>0</v>
      </c>
      <c r="EV5" s="43">
        <v>0</v>
      </c>
      <c r="EW5" s="40"/>
      <c r="EX5" s="48">
        <v>0</v>
      </c>
      <c r="EY5" s="48">
        <v>0</v>
      </c>
      <c r="EZ5" s="48">
        <v>0</v>
      </c>
      <c r="FA5" s="48">
        <v>0</v>
      </c>
      <c r="FB5" s="48">
        <v>0</v>
      </c>
      <c r="FC5" s="46"/>
      <c r="FD5" s="43">
        <v>0</v>
      </c>
      <c r="FE5" s="43">
        <v>0</v>
      </c>
      <c r="FF5" s="43">
        <v>0</v>
      </c>
      <c r="FG5" s="43">
        <v>0</v>
      </c>
      <c r="FH5" s="43">
        <v>0</v>
      </c>
      <c r="FI5" s="40"/>
      <c r="FJ5" s="48">
        <v>0</v>
      </c>
      <c r="FK5" s="48">
        <v>0</v>
      </c>
      <c r="FL5" s="48">
        <v>0</v>
      </c>
      <c r="FM5" s="48">
        <v>0</v>
      </c>
      <c r="FN5" s="48">
        <v>0</v>
      </c>
      <c r="FO5" s="46"/>
      <c r="FP5" s="43">
        <v>0</v>
      </c>
      <c r="FQ5" s="43">
        <v>0</v>
      </c>
      <c r="FR5" s="44" t="s">
        <v>164</v>
      </c>
      <c r="FS5" s="43">
        <v>0</v>
      </c>
      <c r="FT5" s="43">
        <v>0</v>
      </c>
      <c r="FU5" s="40">
        <v>0.1</v>
      </c>
      <c r="FV5" s="48">
        <v>0</v>
      </c>
      <c r="FW5" s="48">
        <v>0</v>
      </c>
      <c r="FX5" s="48">
        <v>0</v>
      </c>
      <c r="FY5" s="48">
        <v>0</v>
      </c>
      <c r="FZ5" s="48">
        <v>0</v>
      </c>
      <c r="GA5" s="46"/>
      <c r="GB5" s="43">
        <v>0</v>
      </c>
      <c r="GC5" s="43">
        <v>0</v>
      </c>
      <c r="GD5" s="43">
        <v>0</v>
      </c>
      <c r="GE5" s="43">
        <v>0</v>
      </c>
      <c r="GF5" s="44" t="s">
        <v>164</v>
      </c>
      <c r="GG5" s="57">
        <v>0.1</v>
      </c>
      <c r="GH5" s="48">
        <v>0</v>
      </c>
      <c r="GI5" s="48">
        <v>0</v>
      </c>
      <c r="GJ5" s="48">
        <v>0</v>
      </c>
      <c r="GK5" s="48">
        <v>0</v>
      </c>
      <c r="GL5" s="48">
        <v>0</v>
      </c>
      <c r="GM5" s="46"/>
    </row>
    <row r="6" spans="1:195" ht="14.5" x14ac:dyDescent="0.35">
      <c r="A6" s="24" t="s">
        <v>187</v>
      </c>
      <c r="B6" s="13" t="s">
        <v>188</v>
      </c>
      <c r="C6" s="42">
        <v>0</v>
      </c>
      <c r="D6" s="43">
        <v>0</v>
      </c>
      <c r="E6" s="43">
        <v>0</v>
      </c>
      <c r="F6" s="43">
        <v>0</v>
      </c>
      <c r="G6" s="43">
        <v>0</v>
      </c>
      <c r="H6" s="40"/>
      <c r="I6" s="40"/>
      <c r="J6" s="48">
        <v>0</v>
      </c>
      <c r="K6" s="48">
        <v>0</v>
      </c>
      <c r="L6" s="48">
        <v>0</v>
      </c>
      <c r="M6" s="48">
        <v>0</v>
      </c>
      <c r="N6" s="48">
        <v>0</v>
      </c>
      <c r="O6" s="46"/>
      <c r="P6" s="43">
        <v>0</v>
      </c>
      <c r="Q6" s="43">
        <v>0</v>
      </c>
      <c r="R6" s="43">
        <v>0</v>
      </c>
      <c r="S6" s="44" t="s">
        <v>164</v>
      </c>
      <c r="T6" s="43">
        <v>0</v>
      </c>
      <c r="U6" s="40">
        <v>0.1</v>
      </c>
      <c r="V6" s="48">
        <v>0</v>
      </c>
      <c r="W6" s="48">
        <v>0</v>
      </c>
      <c r="X6" s="48">
        <v>0</v>
      </c>
      <c r="Y6" s="48">
        <v>0</v>
      </c>
      <c r="Z6" s="49" t="s">
        <v>164</v>
      </c>
      <c r="AA6" s="58">
        <v>0.1</v>
      </c>
      <c r="AB6" s="43">
        <v>0</v>
      </c>
      <c r="AC6" s="43">
        <v>0</v>
      </c>
      <c r="AD6" s="43">
        <v>0</v>
      </c>
      <c r="AE6" s="43">
        <v>0</v>
      </c>
      <c r="AF6" s="43">
        <v>0</v>
      </c>
      <c r="AG6" s="40"/>
      <c r="AH6" s="48">
        <v>0</v>
      </c>
      <c r="AI6" s="48">
        <v>0</v>
      </c>
      <c r="AJ6" s="48">
        <v>0</v>
      </c>
      <c r="AK6" s="48">
        <v>0</v>
      </c>
      <c r="AL6" s="48">
        <v>0</v>
      </c>
      <c r="AM6" s="46"/>
      <c r="AN6" s="43">
        <v>0</v>
      </c>
      <c r="AO6" s="42">
        <v>0</v>
      </c>
      <c r="AP6" s="43">
        <v>0</v>
      </c>
      <c r="AQ6" s="43">
        <v>0</v>
      </c>
      <c r="AR6" s="43">
        <v>0</v>
      </c>
      <c r="AS6" s="40"/>
      <c r="AT6" s="49" t="s">
        <v>164</v>
      </c>
      <c r="AU6" s="48">
        <v>0</v>
      </c>
      <c r="AV6" s="48">
        <v>0</v>
      </c>
      <c r="AW6" s="48">
        <v>0</v>
      </c>
      <c r="AX6" s="48">
        <v>0</v>
      </c>
      <c r="AY6" s="46">
        <v>0.1</v>
      </c>
      <c r="AZ6" s="43">
        <v>0</v>
      </c>
      <c r="BA6" s="43">
        <v>0</v>
      </c>
      <c r="BB6" s="43">
        <v>0</v>
      </c>
      <c r="BC6" s="43">
        <v>0</v>
      </c>
      <c r="BD6" s="43">
        <v>0</v>
      </c>
      <c r="BE6" s="40"/>
      <c r="BF6" s="48">
        <v>0</v>
      </c>
      <c r="BG6" s="48">
        <v>0</v>
      </c>
      <c r="BH6" s="48">
        <v>0</v>
      </c>
      <c r="BI6" s="48">
        <v>0</v>
      </c>
      <c r="BJ6" s="48">
        <v>0</v>
      </c>
      <c r="BK6" s="46"/>
      <c r="BL6" s="43">
        <v>0</v>
      </c>
      <c r="BM6" s="43">
        <v>0</v>
      </c>
      <c r="BN6" s="43">
        <v>0</v>
      </c>
      <c r="BO6" s="43">
        <v>0</v>
      </c>
      <c r="BP6" s="44" t="s">
        <v>164</v>
      </c>
      <c r="BQ6" s="57">
        <v>0.1</v>
      </c>
      <c r="BR6" s="48">
        <v>0</v>
      </c>
      <c r="BS6" s="48">
        <v>0</v>
      </c>
      <c r="BT6" s="48">
        <v>0</v>
      </c>
      <c r="BU6" s="48">
        <v>0</v>
      </c>
      <c r="BV6" s="48">
        <v>0</v>
      </c>
      <c r="BW6" s="46"/>
      <c r="BX6" s="43">
        <v>0</v>
      </c>
      <c r="BY6" s="43">
        <v>0</v>
      </c>
      <c r="BZ6" s="43">
        <v>0</v>
      </c>
      <c r="CA6" s="43">
        <v>0</v>
      </c>
      <c r="CB6" s="43">
        <v>0</v>
      </c>
      <c r="CC6" s="40"/>
      <c r="CD6" s="48">
        <v>0</v>
      </c>
      <c r="CE6" s="48">
        <v>0</v>
      </c>
      <c r="CF6" s="48">
        <v>0</v>
      </c>
      <c r="CG6" s="48">
        <v>0</v>
      </c>
      <c r="CH6" s="48">
        <v>0</v>
      </c>
      <c r="CI6" s="46"/>
      <c r="CJ6" s="43">
        <v>0</v>
      </c>
      <c r="CK6" s="43">
        <v>0</v>
      </c>
      <c r="CL6" s="43">
        <v>0</v>
      </c>
      <c r="CM6" s="43">
        <v>0</v>
      </c>
      <c r="CN6" s="43">
        <v>0</v>
      </c>
      <c r="CO6" s="40"/>
      <c r="CP6" s="54">
        <v>0</v>
      </c>
      <c r="CQ6" s="54">
        <v>0</v>
      </c>
      <c r="CR6" s="54">
        <v>0</v>
      </c>
      <c r="CS6" s="54">
        <v>0</v>
      </c>
      <c r="CT6" s="54">
        <v>0</v>
      </c>
      <c r="CU6" s="52"/>
      <c r="CV6" s="43">
        <v>0</v>
      </c>
      <c r="CW6" s="44" t="s">
        <v>164</v>
      </c>
      <c r="CX6" s="43">
        <v>0</v>
      </c>
      <c r="CY6" s="43">
        <v>0</v>
      </c>
      <c r="CZ6" s="43">
        <v>0</v>
      </c>
      <c r="DA6" s="40">
        <v>0.1</v>
      </c>
      <c r="DB6" s="49" t="s">
        <v>164</v>
      </c>
      <c r="DC6" s="48">
        <v>0</v>
      </c>
      <c r="DD6" s="48">
        <v>0</v>
      </c>
      <c r="DE6" s="48">
        <v>0</v>
      </c>
      <c r="DF6" s="48">
        <v>0</v>
      </c>
      <c r="DG6" s="46"/>
      <c r="DH6" s="43">
        <v>0</v>
      </c>
      <c r="DI6" s="43">
        <v>0</v>
      </c>
      <c r="DJ6" s="43">
        <v>0</v>
      </c>
      <c r="DK6" s="43">
        <v>0</v>
      </c>
      <c r="DL6" s="43">
        <v>0</v>
      </c>
      <c r="DM6" s="40"/>
      <c r="DN6" s="48">
        <v>0</v>
      </c>
      <c r="DO6" s="48">
        <v>0</v>
      </c>
      <c r="DP6" s="48">
        <v>0</v>
      </c>
      <c r="DQ6" s="48">
        <v>0</v>
      </c>
      <c r="DR6" s="48">
        <v>0</v>
      </c>
      <c r="DS6" s="46"/>
      <c r="DT6" s="43">
        <v>0</v>
      </c>
      <c r="DU6" s="43">
        <v>0</v>
      </c>
      <c r="DV6" s="43">
        <v>0</v>
      </c>
      <c r="DW6" s="43">
        <v>0</v>
      </c>
      <c r="DX6" s="43">
        <v>0</v>
      </c>
      <c r="DY6" s="40"/>
      <c r="DZ6" s="48">
        <v>0</v>
      </c>
      <c r="EA6" s="48">
        <v>0</v>
      </c>
      <c r="EB6" s="48">
        <v>0</v>
      </c>
      <c r="EC6" s="48">
        <v>0</v>
      </c>
      <c r="ED6" s="48">
        <v>0</v>
      </c>
      <c r="EE6" s="46"/>
      <c r="EF6" s="43">
        <v>0</v>
      </c>
      <c r="EG6" s="43">
        <v>0</v>
      </c>
      <c r="EH6" s="43">
        <v>0</v>
      </c>
      <c r="EI6" s="43">
        <v>0</v>
      </c>
      <c r="EJ6" s="43">
        <v>0</v>
      </c>
      <c r="EK6" s="40"/>
      <c r="EL6" s="48">
        <v>0</v>
      </c>
      <c r="EM6" s="48">
        <v>0</v>
      </c>
      <c r="EN6" s="48">
        <v>0</v>
      </c>
      <c r="EO6" s="48">
        <v>0</v>
      </c>
      <c r="EP6" s="48">
        <v>0</v>
      </c>
      <c r="EQ6" s="46"/>
      <c r="ER6" s="43">
        <v>0</v>
      </c>
      <c r="ES6" s="43">
        <v>0</v>
      </c>
      <c r="ET6" s="43">
        <v>0</v>
      </c>
      <c r="EU6" s="43">
        <v>0</v>
      </c>
      <c r="EV6" s="43">
        <v>0</v>
      </c>
      <c r="EW6" s="40"/>
      <c r="EX6" s="48">
        <v>0</v>
      </c>
      <c r="EY6" s="48">
        <v>0</v>
      </c>
      <c r="EZ6" s="48">
        <v>0</v>
      </c>
      <c r="FA6" s="48">
        <v>0</v>
      </c>
      <c r="FB6" s="48">
        <v>0</v>
      </c>
      <c r="FC6" s="46"/>
      <c r="FD6" s="43">
        <v>0</v>
      </c>
      <c r="FE6" s="43">
        <v>0</v>
      </c>
      <c r="FF6" s="43">
        <v>0</v>
      </c>
      <c r="FG6" s="43">
        <v>0</v>
      </c>
      <c r="FH6" s="44" t="s">
        <v>164</v>
      </c>
      <c r="FI6" s="57">
        <v>0.1</v>
      </c>
      <c r="FJ6" s="48">
        <v>0</v>
      </c>
      <c r="FK6" s="48">
        <v>0</v>
      </c>
      <c r="FL6" s="48">
        <v>0</v>
      </c>
      <c r="FM6" s="48">
        <v>0</v>
      </c>
      <c r="FN6" s="48">
        <v>0</v>
      </c>
      <c r="FO6" s="46"/>
      <c r="FP6" s="43">
        <v>0</v>
      </c>
      <c r="FQ6" s="43">
        <v>0</v>
      </c>
      <c r="FR6" s="43">
        <v>0</v>
      </c>
      <c r="FS6" s="43">
        <v>0</v>
      </c>
      <c r="FT6" s="44" t="s">
        <v>164</v>
      </c>
      <c r="FU6" s="57">
        <v>0.1</v>
      </c>
      <c r="FV6" s="48">
        <v>0</v>
      </c>
      <c r="FW6" s="48">
        <v>0</v>
      </c>
      <c r="FX6" s="48">
        <v>0</v>
      </c>
      <c r="FY6" s="49" t="s">
        <v>164</v>
      </c>
      <c r="FZ6" s="48">
        <v>0</v>
      </c>
      <c r="GA6" s="46">
        <v>0.1</v>
      </c>
      <c r="GB6" s="43">
        <v>0</v>
      </c>
      <c r="GC6" s="43">
        <v>0</v>
      </c>
      <c r="GD6" s="43">
        <v>0</v>
      </c>
      <c r="GE6" s="43">
        <v>0</v>
      </c>
      <c r="GF6" s="43">
        <v>0</v>
      </c>
      <c r="GG6" s="40"/>
      <c r="GH6" s="48">
        <v>0</v>
      </c>
      <c r="GI6" s="48">
        <v>0</v>
      </c>
      <c r="GJ6" s="48">
        <v>0</v>
      </c>
      <c r="GK6" s="48">
        <v>0</v>
      </c>
      <c r="GL6" s="48">
        <v>0</v>
      </c>
      <c r="GM6" s="46"/>
    </row>
    <row r="7" spans="1:195" ht="14.5" x14ac:dyDescent="0.35">
      <c r="A7" s="24" t="s">
        <v>189</v>
      </c>
      <c r="B7" s="13" t="s">
        <v>190</v>
      </c>
      <c r="C7" s="42">
        <v>0</v>
      </c>
      <c r="D7" s="43">
        <v>0</v>
      </c>
      <c r="E7" s="43">
        <v>0</v>
      </c>
      <c r="F7" s="43">
        <v>0</v>
      </c>
      <c r="G7" s="43">
        <v>0</v>
      </c>
      <c r="H7" s="40"/>
      <c r="I7" s="40"/>
      <c r="J7" s="49" t="s">
        <v>164</v>
      </c>
      <c r="K7" s="48">
        <v>0</v>
      </c>
      <c r="L7" s="48">
        <v>0</v>
      </c>
      <c r="M7" s="48">
        <v>0</v>
      </c>
      <c r="N7" s="48">
        <v>1</v>
      </c>
      <c r="O7" s="46">
        <v>2.6</v>
      </c>
      <c r="P7" s="43">
        <v>0</v>
      </c>
      <c r="Q7" s="43">
        <v>0</v>
      </c>
      <c r="R7" s="43">
        <v>0</v>
      </c>
      <c r="S7" s="43">
        <v>0</v>
      </c>
      <c r="T7" s="44" t="s">
        <v>164</v>
      </c>
      <c r="U7" s="57">
        <v>0.1</v>
      </c>
      <c r="V7" s="49" t="s">
        <v>164</v>
      </c>
      <c r="W7" s="48">
        <v>0</v>
      </c>
      <c r="X7" s="48">
        <v>0</v>
      </c>
      <c r="Y7" s="48">
        <v>0</v>
      </c>
      <c r="Z7" s="48">
        <v>0</v>
      </c>
      <c r="AA7" s="46"/>
      <c r="AB7" s="43">
        <v>0</v>
      </c>
      <c r="AC7" s="43">
        <v>0</v>
      </c>
      <c r="AD7" s="43">
        <v>0</v>
      </c>
      <c r="AE7" s="43">
        <v>0</v>
      </c>
      <c r="AF7" s="43">
        <v>0</v>
      </c>
      <c r="AG7" s="40"/>
      <c r="AH7" s="48">
        <v>0</v>
      </c>
      <c r="AI7" s="48">
        <v>0</v>
      </c>
      <c r="AJ7" s="48">
        <v>0</v>
      </c>
      <c r="AK7" s="48">
        <v>0</v>
      </c>
      <c r="AL7" s="48">
        <v>0</v>
      </c>
      <c r="AM7" s="46"/>
      <c r="AN7" s="43">
        <v>0</v>
      </c>
      <c r="AO7" s="42">
        <v>0</v>
      </c>
      <c r="AP7" s="43">
        <v>0</v>
      </c>
      <c r="AQ7" s="43">
        <v>0</v>
      </c>
      <c r="AR7" s="43">
        <v>0</v>
      </c>
      <c r="AS7" s="40"/>
      <c r="AT7" s="48">
        <v>0</v>
      </c>
      <c r="AU7" s="48">
        <v>0</v>
      </c>
      <c r="AV7" s="48">
        <v>0</v>
      </c>
      <c r="AW7" s="48">
        <v>0</v>
      </c>
      <c r="AX7" s="48">
        <v>0</v>
      </c>
      <c r="AY7" s="46"/>
      <c r="AZ7" s="43">
        <v>0</v>
      </c>
      <c r="BA7" s="43">
        <v>0</v>
      </c>
      <c r="BB7" s="43">
        <v>0</v>
      </c>
      <c r="BC7" s="43">
        <v>0</v>
      </c>
      <c r="BD7" s="43">
        <v>0</v>
      </c>
      <c r="BE7" s="40"/>
      <c r="BF7" s="49" t="s">
        <v>164</v>
      </c>
      <c r="BG7" s="48">
        <v>0</v>
      </c>
      <c r="BH7" s="48">
        <v>0</v>
      </c>
      <c r="BI7" s="48">
        <v>0</v>
      </c>
      <c r="BJ7" s="48">
        <v>0</v>
      </c>
      <c r="BK7" s="46">
        <v>0.1</v>
      </c>
      <c r="BL7" s="43">
        <v>0</v>
      </c>
      <c r="BM7" s="43">
        <v>0</v>
      </c>
      <c r="BN7" s="43">
        <v>0</v>
      </c>
      <c r="BO7" s="43">
        <v>0</v>
      </c>
      <c r="BP7" s="43">
        <v>0</v>
      </c>
      <c r="BQ7" s="40"/>
      <c r="BR7" s="48">
        <v>0</v>
      </c>
      <c r="BS7" s="48">
        <v>0</v>
      </c>
      <c r="BT7" s="48">
        <v>0</v>
      </c>
      <c r="BU7" s="48">
        <v>0</v>
      </c>
      <c r="BV7" s="48">
        <v>0</v>
      </c>
      <c r="BW7" s="46"/>
      <c r="BX7" s="43">
        <v>0</v>
      </c>
      <c r="BY7" s="43">
        <v>0</v>
      </c>
      <c r="BZ7" s="43">
        <v>0</v>
      </c>
      <c r="CA7" s="43">
        <v>0</v>
      </c>
      <c r="CB7" s="43">
        <v>0</v>
      </c>
      <c r="CC7" s="40"/>
      <c r="CD7" s="48">
        <v>0</v>
      </c>
      <c r="CE7" s="49" t="s">
        <v>164</v>
      </c>
      <c r="CF7" s="48">
        <v>0</v>
      </c>
      <c r="CG7" s="48">
        <v>0</v>
      </c>
      <c r="CH7" s="48">
        <v>0</v>
      </c>
      <c r="CI7" s="46">
        <v>0.1</v>
      </c>
      <c r="CJ7" s="44" t="s">
        <v>164</v>
      </c>
      <c r="CK7" s="43">
        <v>0</v>
      </c>
      <c r="CL7" s="43">
        <v>0</v>
      </c>
      <c r="CM7" s="43">
        <v>0</v>
      </c>
      <c r="CN7" s="43">
        <v>0</v>
      </c>
      <c r="CO7" s="40">
        <v>0.1</v>
      </c>
      <c r="CP7" s="54">
        <v>0</v>
      </c>
      <c r="CQ7" s="54">
        <v>0</v>
      </c>
      <c r="CR7" s="54">
        <v>0</v>
      </c>
      <c r="CS7" s="54">
        <v>0</v>
      </c>
      <c r="CT7" s="54">
        <v>0</v>
      </c>
      <c r="CU7" s="52"/>
      <c r="CV7" s="43">
        <v>0</v>
      </c>
      <c r="CW7" s="43">
        <v>0</v>
      </c>
      <c r="CX7" s="43">
        <v>0</v>
      </c>
      <c r="CY7" s="43">
        <v>0</v>
      </c>
      <c r="CZ7" s="43">
        <v>0</v>
      </c>
      <c r="DA7" s="40"/>
      <c r="DB7" s="49" t="s">
        <v>164</v>
      </c>
      <c r="DC7" s="48">
        <v>0</v>
      </c>
      <c r="DD7" s="48">
        <v>0</v>
      </c>
      <c r="DE7" s="48">
        <v>0</v>
      </c>
      <c r="DF7" s="49" t="s">
        <v>164</v>
      </c>
      <c r="DG7" s="58">
        <v>0.2</v>
      </c>
      <c r="DH7" s="43">
        <v>0</v>
      </c>
      <c r="DI7" s="43">
        <v>0</v>
      </c>
      <c r="DJ7" s="43">
        <v>0</v>
      </c>
      <c r="DK7" s="44" t="s">
        <v>164</v>
      </c>
      <c r="DL7" s="43">
        <v>0</v>
      </c>
      <c r="DM7" s="40">
        <v>0.1</v>
      </c>
      <c r="DN7" s="48">
        <v>0</v>
      </c>
      <c r="DO7" s="48">
        <v>0</v>
      </c>
      <c r="DP7" s="48">
        <v>0</v>
      </c>
      <c r="DQ7" s="48">
        <v>0</v>
      </c>
      <c r="DR7" s="48">
        <v>0</v>
      </c>
      <c r="DS7" s="46"/>
      <c r="DT7" s="43">
        <v>0</v>
      </c>
      <c r="DU7" s="43">
        <v>0</v>
      </c>
      <c r="DV7" s="43">
        <v>0</v>
      </c>
      <c r="DW7" s="43">
        <v>0</v>
      </c>
      <c r="DX7" s="43">
        <v>0</v>
      </c>
      <c r="DY7" s="40"/>
      <c r="DZ7" s="48">
        <v>0</v>
      </c>
      <c r="EA7" s="48">
        <v>0</v>
      </c>
      <c r="EB7" s="48">
        <v>0</v>
      </c>
      <c r="EC7" s="48">
        <v>0</v>
      </c>
      <c r="ED7" s="48">
        <v>0</v>
      </c>
      <c r="EE7" s="46"/>
      <c r="EF7" s="43">
        <v>0</v>
      </c>
      <c r="EG7" s="43">
        <v>0</v>
      </c>
      <c r="EH7" s="43">
        <v>0</v>
      </c>
      <c r="EI7" s="43">
        <v>0</v>
      </c>
      <c r="EJ7" s="43">
        <v>0</v>
      </c>
      <c r="EK7" s="40"/>
      <c r="EL7" s="48">
        <v>0</v>
      </c>
      <c r="EM7" s="48">
        <v>0</v>
      </c>
      <c r="EN7" s="48">
        <v>0</v>
      </c>
      <c r="EO7" s="48">
        <v>0</v>
      </c>
      <c r="EP7" s="48">
        <v>0</v>
      </c>
      <c r="EQ7" s="46"/>
      <c r="ER7" s="43">
        <v>0</v>
      </c>
      <c r="ES7" s="43">
        <v>0</v>
      </c>
      <c r="ET7" s="43">
        <v>0</v>
      </c>
      <c r="EU7" s="43">
        <v>0</v>
      </c>
      <c r="EV7" s="43">
        <v>0</v>
      </c>
      <c r="EW7" s="40"/>
      <c r="EX7" s="48">
        <v>0</v>
      </c>
      <c r="EY7" s="48">
        <v>0</v>
      </c>
      <c r="EZ7" s="48">
        <v>0</v>
      </c>
      <c r="FA7" s="48">
        <v>0</v>
      </c>
      <c r="FB7" s="48">
        <v>0</v>
      </c>
      <c r="FC7" s="46"/>
      <c r="FD7" s="43">
        <v>0</v>
      </c>
      <c r="FE7" s="43">
        <v>0</v>
      </c>
      <c r="FF7" s="43">
        <v>0</v>
      </c>
      <c r="FG7" s="43">
        <v>0</v>
      </c>
      <c r="FH7" s="43">
        <v>0</v>
      </c>
      <c r="FI7" s="40"/>
      <c r="FJ7" s="49" t="s">
        <v>164</v>
      </c>
      <c r="FK7" s="48">
        <v>0</v>
      </c>
      <c r="FL7" s="48">
        <v>0</v>
      </c>
      <c r="FM7" s="48">
        <v>0</v>
      </c>
      <c r="FN7" s="48">
        <v>0</v>
      </c>
      <c r="FO7" s="46">
        <v>0.1</v>
      </c>
      <c r="FP7" s="43">
        <v>0</v>
      </c>
      <c r="FQ7" s="43">
        <v>0</v>
      </c>
      <c r="FR7" s="43">
        <v>0</v>
      </c>
      <c r="FS7" s="43">
        <v>0</v>
      </c>
      <c r="FT7" s="43">
        <v>0</v>
      </c>
      <c r="FU7" s="40"/>
      <c r="FV7" s="48">
        <v>0</v>
      </c>
      <c r="FW7" s="48">
        <v>0</v>
      </c>
      <c r="FX7" s="48">
        <v>0</v>
      </c>
      <c r="FY7" s="49" t="s">
        <v>164</v>
      </c>
      <c r="FZ7" s="48">
        <v>0</v>
      </c>
      <c r="GA7" s="46">
        <v>0.1</v>
      </c>
      <c r="GB7" s="43">
        <v>0</v>
      </c>
      <c r="GC7" s="43">
        <v>0</v>
      </c>
      <c r="GD7" s="43">
        <v>0</v>
      </c>
      <c r="GE7" s="43">
        <v>0</v>
      </c>
      <c r="GF7" s="43">
        <v>0</v>
      </c>
      <c r="GG7" s="40"/>
      <c r="GH7" s="48">
        <v>0</v>
      </c>
      <c r="GI7" s="48">
        <v>0</v>
      </c>
      <c r="GJ7" s="48">
        <v>0</v>
      </c>
      <c r="GK7" s="48">
        <v>0</v>
      </c>
      <c r="GL7" s="48">
        <v>0</v>
      </c>
      <c r="GM7" s="46"/>
    </row>
    <row r="8" spans="1:195" ht="13.9" customHeight="1" x14ac:dyDescent="0.35">
      <c r="A8" s="24" t="s">
        <v>165</v>
      </c>
      <c r="B8" s="8" t="s">
        <v>166</v>
      </c>
      <c r="C8" s="42">
        <v>0</v>
      </c>
      <c r="D8" s="43">
        <v>1</v>
      </c>
      <c r="E8" s="43">
        <v>1</v>
      </c>
      <c r="F8" s="43">
        <v>2</v>
      </c>
      <c r="G8" s="43">
        <v>0</v>
      </c>
      <c r="H8" s="40">
        <v>20</v>
      </c>
      <c r="I8" s="40">
        <f>H8/5</f>
        <v>4</v>
      </c>
      <c r="J8" s="48">
        <v>2</v>
      </c>
      <c r="K8" s="48">
        <v>1</v>
      </c>
      <c r="L8" s="48">
        <v>0</v>
      </c>
      <c r="M8" s="48">
        <v>1</v>
      </c>
      <c r="N8" s="48">
        <v>1</v>
      </c>
      <c r="O8" s="46">
        <v>22.5</v>
      </c>
      <c r="P8" s="43">
        <v>1</v>
      </c>
      <c r="Q8" s="44" t="s">
        <v>164</v>
      </c>
      <c r="R8" s="43">
        <v>0</v>
      </c>
      <c r="S8" s="43">
        <v>0</v>
      </c>
      <c r="T8" s="43">
        <v>1</v>
      </c>
      <c r="U8" s="40">
        <v>5.6</v>
      </c>
      <c r="V8" s="48">
        <v>0</v>
      </c>
      <c r="W8" s="48">
        <v>0</v>
      </c>
      <c r="X8" s="48">
        <v>0</v>
      </c>
      <c r="Y8" s="48">
        <v>0</v>
      </c>
      <c r="Z8" s="48">
        <v>0</v>
      </c>
      <c r="AA8" s="46"/>
      <c r="AB8" s="43">
        <v>0</v>
      </c>
      <c r="AC8" s="43">
        <v>0</v>
      </c>
      <c r="AD8" s="43">
        <v>0</v>
      </c>
      <c r="AE8" s="43">
        <v>0</v>
      </c>
      <c r="AF8" s="43">
        <v>0</v>
      </c>
      <c r="AG8" s="40"/>
      <c r="AH8" s="48">
        <v>0</v>
      </c>
      <c r="AI8" s="48">
        <v>0</v>
      </c>
      <c r="AJ8" s="48">
        <v>0</v>
      </c>
      <c r="AK8" s="48">
        <v>0</v>
      </c>
      <c r="AL8" s="48">
        <v>1</v>
      </c>
      <c r="AM8" s="46">
        <v>2.5</v>
      </c>
      <c r="AN8" s="43">
        <v>0</v>
      </c>
      <c r="AO8" s="43">
        <v>1</v>
      </c>
      <c r="AP8" s="43">
        <v>0</v>
      </c>
      <c r="AQ8" s="43">
        <v>0</v>
      </c>
      <c r="AR8" s="43">
        <v>0</v>
      </c>
      <c r="AS8" s="40">
        <v>2.5</v>
      </c>
      <c r="AT8" s="48">
        <v>1</v>
      </c>
      <c r="AU8" s="48">
        <v>0</v>
      </c>
      <c r="AV8" s="50">
        <v>0</v>
      </c>
      <c r="AW8" s="48">
        <v>0</v>
      </c>
      <c r="AX8" s="48">
        <v>1</v>
      </c>
      <c r="AY8" s="46">
        <v>5</v>
      </c>
      <c r="AZ8" s="43">
        <v>1</v>
      </c>
      <c r="BA8" s="43">
        <v>0</v>
      </c>
      <c r="BB8" s="43" t="s">
        <v>164</v>
      </c>
      <c r="BC8" s="43">
        <v>1</v>
      </c>
      <c r="BD8" s="43">
        <v>0</v>
      </c>
      <c r="BE8" s="40">
        <v>5.0999999999999996</v>
      </c>
      <c r="BF8" s="48">
        <v>0</v>
      </c>
      <c r="BG8" s="48">
        <v>1</v>
      </c>
      <c r="BH8" s="48">
        <v>0</v>
      </c>
      <c r="BI8" s="48">
        <v>1</v>
      </c>
      <c r="BJ8" s="48">
        <v>0</v>
      </c>
      <c r="BK8" s="46">
        <v>5</v>
      </c>
      <c r="BL8" s="43">
        <v>1</v>
      </c>
      <c r="BM8" s="43">
        <v>0</v>
      </c>
      <c r="BN8" s="43">
        <v>0</v>
      </c>
      <c r="BO8" s="43">
        <v>0</v>
      </c>
      <c r="BP8" s="43">
        <v>1</v>
      </c>
      <c r="BQ8" s="40">
        <v>5</v>
      </c>
      <c r="BR8" s="48">
        <v>0</v>
      </c>
      <c r="BS8" s="48">
        <v>0</v>
      </c>
      <c r="BT8" s="48">
        <v>0</v>
      </c>
      <c r="BU8" s="48">
        <v>0</v>
      </c>
      <c r="BV8" s="48">
        <v>0</v>
      </c>
      <c r="BW8" s="46"/>
      <c r="BX8" s="43">
        <v>0</v>
      </c>
      <c r="BY8" s="43">
        <v>0</v>
      </c>
      <c r="BZ8" s="43">
        <v>0</v>
      </c>
      <c r="CA8" s="43">
        <v>0</v>
      </c>
      <c r="CB8" s="44" t="s">
        <v>164</v>
      </c>
      <c r="CC8" s="57">
        <v>0.1</v>
      </c>
      <c r="CD8" s="49" t="s">
        <v>164</v>
      </c>
      <c r="CE8" s="48">
        <v>2</v>
      </c>
      <c r="CF8" s="48">
        <v>0</v>
      </c>
      <c r="CG8" s="48">
        <v>0</v>
      </c>
      <c r="CH8" s="49" t="s">
        <v>164</v>
      </c>
      <c r="CI8" s="58">
        <v>15.2</v>
      </c>
      <c r="CJ8" s="43">
        <v>2</v>
      </c>
      <c r="CK8" s="43">
        <v>0</v>
      </c>
      <c r="CL8" s="43">
        <v>0</v>
      </c>
      <c r="CM8" s="43">
        <v>0</v>
      </c>
      <c r="CN8" s="43">
        <v>0</v>
      </c>
      <c r="CO8" s="40">
        <v>15</v>
      </c>
      <c r="CP8" s="54">
        <v>0</v>
      </c>
      <c r="CQ8" s="54">
        <v>1</v>
      </c>
      <c r="CR8" s="54">
        <v>0</v>
      </c>
      <c r="CS8" s="54">
        <v>0</v>
      </c>
      <c r="CT8" s="54">
        <v>0</v>
      </c>
      <c r="CU8" s="52">
        <v>2.5</v>
      </c>
      <c r="CV8" s="43"/>
      <c r="CW8" s="43">
        <v>0</v>
      </c>
      <c r="CX8" s="43">
        <v>0</v>
      </c>
      <c r="CY8" s="43">
        <v>0</v>
      </c>
      <c r="CZ8" s="43">
        <v>0</v>
      </c>
      <c r="DA8" s="40"/>
      <c r="DB8" s="48"/>
      <c r="DC8" s="49" t="s">
        <v>164</v>
      </c>
      <c r="DD8" s="48">
        <v>2</v>
      </c>
      <c r="DE8" s="48">
        <v>0</v>
      </c>
      <c r="DF8" s="48">
        <v>2</v>
      </c>
      <c r="DG8" s="46"/>
      <c r="DH8" s="43">
        <v>1</v>
      </c>
      <c r="DI8" s="43">
        <v>0</v>
      </c>
      <c r="DJ8" s="43">
        <v>1</v>
      </c>
      <c r="DK8" s="43">
        <v>1</v>
      </c>
      <c r="DL8" s="42">
        <v>0</v>
      </c>
      <c r="DM8" s="60">
        <v>7.5</v>
      </c>
      <c r="DN8" s="48">
        <v>1</v>
      </c>
      <c r="DO8" s="48">
        <v>1</v>
      </c>
      <c r="DP8" s="48">
        <v>2</v>
      </c>
      <c r="DQ8" s="48">
        <v>0</v>
      </c>
      <c r="DR8" s="48">
        <v>2</v>
      </c>
      <c r="DS8" s="46">
        <v>35</v>
      </c>
      <c r="DT8" s="43">
        <v>1</v>
      </c>
      <c r="DU8" s="43">
        <v>0</v>
      </c>
      <c r="DV8" s="43">
        <v>1</v>
      </c>
      <c r="DW8" s="43">
        <v>1</v>
      </c>
      <c r="DX8" s="43">
        <v>1</v>
      </c>
      <c r="DY8" s="40">
        <v>10</v>
      </c>
      <c r="DZ8" s="49" t="s">
        <v>164</v>
      </c>
      <c r="EA8" s="48">
        <v>0</v>
      </c>
      <c r="EB8" s="48">
        <v>0</v>
      </c>
      <c r="EC8" s="48">
        <v>1</v>
      </c>
      <c r="ED8" s="48">
        <v>0</v>
      </c>
      <c r="EE8" s="46">
        <v>2.5</v>
      </c>
      <c r="EF8" s="43">
        <v>0</v>
      </c>
      <c r="EG8" s="43">
        <v>0</v>
      </c>
      <c r="EH8" s="43">
        <v>0</v>
      </c>
      <c r="EI8" s="43">
        <v>0</v>
      </c>
      <c r="EJ8" s="43">
        <v>0</v>
      </c>
      <c r="EK8" s="40"/>
      <c r="EL8" s="48">
        <v>0</v>
      </c>
      <c r="EM8" s="48">
        <v>0</v>
      </c>
      <c r="EN8" s="48">
        <v>0</v>
      </c>
      <c r="EO8" s="48">
        <v>0</v>
      </c>
      <c r="EP8" s="48">
        <v>0</v>
      </c>
      <c r="EQ8" s="46"/>
      <c r="ER8" s="43">
        <v>0</v>
      </c>
      <c r="ES8" s="43">
        <v>0</v>
      </c>
      <c r="ET8" s="43">
        <v>0</v>
      </c>
      <c r="EU8" s="43">
        <v>1</v>
      </c>
      <c r="EV8" s="43">
        <v>0</v>
      </c>
      <c r="EW8" s="40">
        <v>2.5</v>
      </c>
      <c r="EX8" s="48">
        <v>1</v>
      </c>
      <c r="EY8" s="48">
        <v>0</v>
      </c>
      <c r="EZ8" s="48">
        <v>0</v>
      </c>
      <c r="FA8" s="48">
        <v>1</v>
      </c>
      <c r="FB8" s="48">
        <v>2</v>
      </c>
      <c r="FC8" s="46">
        <v>20</v>
      </c>
      <c r="FD8" s="43">
        <v>0</v>
      </c>
      <c r="FE8" s="43">
        <v>2</v>
      </c>
      <c r="FF8" s="43">
        <v>1</v>
      </c>
      <c r="FG8" s="43">
        <v>0</v>
      </c>
      <c r="FH8" s="43">
        <v>1</v>
      </c>
      <c r="FI8" s="40">
        <v>20</v>
      </c>
      <c r="FJ8" s="48">
        <v>1</v>
      </c>
      <c r="FK8" s="48">
        <v>1</v>
      </c>
      <c r="FL8" s="49" t="s">
        <v>164</v>
      </c>
      <c r="FM8" s="48">
        <v>0</v>
      </c>
      <c r="FN8" s="48">
        <v>0</v>
      </c>
      <c r="FO8" s="46">
        <v>5.0999999999999996</v>
      </c>
      <c r="FP8" s="43">
        <v>1</v>
      </c>
      <c r="FQ8" s="43">
        <v>0</v>
      </c>
      <c r="FR8" s="43">
        <v>0</v>
      </c>
      <c r="FS8" s="43">
        <v>0</v>
      </c>
      <c r="FT8" s="43">
        <v>1</v>
      </c>
      <c r="FU8" s="40">
        <v>5</v>
      </c>
      <c r="FV8" s="48">
        <v>2</v>
      </c>
      <c r="FW8" s="48">
        <v>0</v>
      </c>
      <c r="FX8" s="48">
        <v>2</v>
      </c>
      <c r="FY8" s="48">
        <v>1</v>
      </c>
      <c r="FZ8" s="48">
        <v>0</v>
      </c>
      <c r="GA8" s="46">
        <v>32.5</v>
      </c>
      <c r="GB8" s="43">
        <v>1</v>
      </c>
      <c r="GC8" s="43">
        <v>1</v>
      </c>
      <c r="GD8" s="43">
        <v>1</v>
      </c>
      <c r="GE8" s="44" t="s">
        <v>164</v>
      </c>
      <c r="GF8" s="43">
        <v>0</v>
      </c>
      <c r="GG8" s="40">
        <v>7.6</v>
      </c>
      <c r="GH8" s="48">
        <v>0</v>
      </c>
      <c r="GI8" s="48">
        <v>1</v>
      </c>
      <c r="GJ8" s="48">
        <v>0</v>
      </c>
      <c r="GK8" s="48">
        <v>0</v>
      </c>
      <c r="GL8" s="48">
        <v>0</v>
      </c>
      <c r="GM8" s="46">
        <v>2.5</v>
      </c>
    </row>
    <row r="9" spans="1:195" ht="14.5" x14ac:dyDescent="0.35">
      <c r="A9" s="24" t="s">
        <v>191</v>
      </c>
      <c r="B9" s="8" t="s">
        <v>192</v>
      </c>
      <c r="C9" s="43">
        <v>0</v>
      </c>
      <c r="D9" s="42">
        <v>0</v>
      </c>
      <c r="E9" s="43">
        <v>0</v>
      </c>
      <c r="F9" s="44" t="s">
        <v>164</v>
      </c>
      <c r="G9" s="44" t="s">
        <v>164</v>
      </c>
      <c r="H9" s="57"/>
      <c r="I9" s="65"/>
      <c r="J9" s="48">
        <v>0</v>
      </c>
      <c r="K9" s="48">
        <v>0</v>
      </c>
      <c r="L9" s="49" t="s">
        <v>164</v>
      </c>
      <c r="M9" s="48">
        <v>0</v>
      </c>
      <c r="N9" s="48">
        <v>0</v>
      </c>
      <c r="O9" s="46">
        <v>0.1</v>
      </c>
      <c r="P9" s="44" t="s">
        <v>164</v>
      </c>
      <c r="Q9" s="43">
        <v>0</v>
      </c>
      <c r="R9" s="43">
        <v>0</v>
      </c>
      <c r="S9" s="44" t="s">
        <v>164</v>
      </c>
      <c r="T9" s="43">
        <v>0</v>
      </c>
      <c r="U9" s="40">
        <v>0.2</v>
      </c>
      <c r="V9" s="48">
        <v>0</v>
      </c>
      <c r="W9" s="49" t="s">
        <v>164</v>
      </c>
      <c r="X9" s="48">
        <v>0</v>
      </c>
      <c r="Y9" s="48">
        <v>0</v>
      </c>
      <c r="Z9" s="48">
        <v>1</v>
      </c>
      <c r="AA9" s="46">
        <v>2.6</v>
      </c>
      <c r="AB9" s="43">
        <v>0</v>
      </c>
      <c r="AC9" s="44" t="s">
        <v>164</v>
      </c>
      <c r="AD9" s="43">
        <v>0</v>
      </c>
      <c r="AE9" s="43">
        <v>0</v>
      </c>
      <c r="AF9" s="43">
        <v>0</v>
      </c>
      <c r="AG9" s="40">
        <v>0.1</v>
      </c>
      <c r="AH9" s="48">
        <v>0</v>
      </c>
      <c r="AI9" s="49" t="s">
        <v>164</v>
      </c>
      <c r="AJ9" s="48">
        <v>0</v>
      </c>
      <c r="AK9" s="48">
        <v>0</v>
      </c>
      <c r="AL9" s="48">
        <v>0</v>
      </c>
      <c r="AM9" s="46">
        <v>0.1</v>
      </c>
      <c r="AN9" s="44" t="s">
        <v>164</v>
      </c>
      <c r="AO9" s="43">
        <v>0</v>
      </c>
      <c r="AP9" s="43">
        <v>0</v>
      </c>
      <c r="AQ9" s="43">
        <v>0</v>
      </c>
      <c r="AR9" s="43">
        <v>0</v>
      </c>
      <c r="AS9" s="40">
        <v>0.1</v>
      </c>
      <c r="AT9" s="48">
        <v>0</v>
      </c>
      <c r="AU9" s="48">
        <v>0</v>
      </c>
      <c r="AV9" s="48">
        <v>0</v>
      </c>
      <c r="AW9" s="48">
        <v>0</v>
      </c>
      <c r="AX9" s="48">
        <v>0</v>
      </c>
      <c r="AY9" s="46"/>
      <c r="AZ9" s="43">
        <v>0</v>
      </c>
      <c r="BA9" s="43">
        <v>0</v>
      </c>
      <c r="BB9" s="43">
        <v>0</v>
      </c>
      <c r="BC9" s="43">
        <v>0</v>
      </c>
      <c r="BD9" s="43">
        <v>0</v>
      </c>
      <c r="BE9" s="40"/>
      <c r="BF9" s="48">
        <v>0</v>
      </c>
      <c r="BG9" s="48">
        <v>0</v>
      </c>
      <c r="BH9" s="48">
        <v>0</v>
      </c>
      <c r="BI9" s="49" t="s">
        <v>164</v>
      </c>
      <c r="BJ9" s="48">
        <v>0</v>
      </c>
      <c r="BK9" s="46">
        <v>0.1</v>
      </c>
      <c r="BL9" s="43">
        <v>0</v>
      </c>
      <c r="BM9" s="43">
        <v>0</v>
      </c>
      <c r="BN9" s="43">
        <v>0</v>
      </c>
      <c r="BO9" s="43">
        <v>0</v>
      </c>
      <c r="BP9" s="43">
        <v>0</v>
      </c>
      <c r="BQ9" s="40"/>
      <c r="BR9" s="49" t="s">
        <v>164</v>
      </c>
      <c r="BS9" s="48">
        <v>0</v>
      </c>
      <c r="BT9" s="48">
        <v>0</v>
      </c>
      <c r="BU9" s="48">
        <v>0</v>
      </c>
      <c r="BV9" s="48">
        <v>0</v>
      </c>
      <c r="BW9" s="46">
        <v>0.1</v>
      </c>
      <c r="BX9" s="43">
        <v>0</v>
      </c>
      <c r="BY9" s="43">
        <v>0</v>
      </c>
      <c r="BZ9" s="43">
        <v>0</v>
      </c>
      <c r="CA9" s="43">
        <v>0</v>
      </c>
      <c r="CB9" s="43">
        <v>0</v>
      </c>
      <c r="CC9" s="40"/>
      <c r="CD9" s="48">
        <v>0</v>
      </c>
      <c r="CE9" s="49" t="s">
        <v>164</v>
      </c>
      <c r="CF9" s="48">
        <v>0</v>
      </c>
      <c r="CG9" s="48">
        <v>0</v>
      </c>
      <c r="CH9" s="48">
        <v>0</v>
      </c>
      <c r="CI9" s="46">
        <v>0.1</v>
      </c>
      <c r="CJ9" s="44" t="s">
        <v>164</v>
      </c>
      <c r="CK9" s="43">
        <v>0</v>
      </c>
      <c r="CL9" s="43">
        <v>0</v>
      </c>
      <c r="CM9" s="43">
        <v>0</v>
      </c>
      <c r="CN9" s="43">
        <v>0</v>
      </c>
      <c r="CO9" s="40">
        <v>0.1</v>
      </c>
      <c r="CP9" s="54">
        <v>0</v>
      </c>
      <c r="CQ9" s="54">
        <v>0</v>
      </c>
      <c r="CR9" s="54">
        <v>0</v>
      </c>
      <c r="CS9" s="54">
        <v>0</v>
      </c>
      <c r="CT9" s="54">
        <v>0</v>
      </c>
      <c r="CU9" s="52"/>
      <c r="CV9" s="43">
        <v>0</v>
      </c>
      <c r="CW9" s="43">
        <v>0</v>
      </c>
      <c r="CX9" s="43">
        <v>0</v>
      </c>
      <c r="CY9" s="43">
        <v>0</v>
      </c>
      <c r="CZ9" s="44" t="s">
        <v>164</v>
      </c>
      <c r="DA9" s="57">
        <v>0.1</v>
      </c>
      <c r="DB9" s="48">
        <v>0</v>
      </c>
      <c r="DC9" s="48">
        <v>0</v>
      </c>
      <c r="DD9" s="49" t="s">
        <v>164</v>
      </c>
      <c r="DE9" s="49" t="s">
        <v>164</v>
      </c>
      <c r="DF9" s="48">
        <v>0</v>
      </c>
      <c r="DG9" s="46">
        <v>0.2</v>
      </c>
      <c r="DH9" s="43">
        <v>0</v>
      </c>
      <c r="DI9" s="44" t="s">
        <v>164</v>
      </c>
      <c r="DJ9" s="43">
        <v>0</v>
      </c>
      <c r="DK9" s="43">
        <v>0</v>
      </c>
      <c r="DL9" s="43">
        <v>0</v>
      </c>
      <c r="DM9" s="40">
        <v>0.1</v>
      </c>
      <c r="DN9" s="48">
        <v>0</v>
      </c>
      <c r="DO9" s="48">
        <v>0</v>
      </c>
      <c r="DP9" s="48">
        <v>0</v>
      </c>
      <c r="DQ9" s="48">
        <v>0</v>
      </c>
      <c r="DR9" s="48">
        <v>0</v>
      </c>
      <c r="DS9" s="46"/>
      <c r="DT9" s="44" t="s">
        <v>164</v>
      </c>
      <c r="DU9" s="43">
        <v>0</v>
      </c>
      <c r="DV9" s="43">
        <v>0</v>
      </c>
      <c r="DW9" s="43">
        <v>0</v>
      </c>
      <c r="DX9" s="43">
        <v>0</v>
      </c>
      <c r="DY9" s="40"/>
      <c r="DZ9" s="48">
        <v>0</v>
      </c>
      <c r="EA9" s="48">
        <v>0</v>
      </c>
      <c r="EB9" s="48">
        <v>0</v>
      </c>
      <c r="EC9" s="48">
        <v>0</v>
      </c>
      <c r="ED9" s="48">
        <v>0</v>
      </c>
      <c r="EE9" s="46"/>
      <c r="EF9" s="43">
        <v>0</v>
      </c>
      <c r="EG9" s="43">
        <v>0</v>
      </c>
      <c r="EH9" s="43">
        <v>0</v>
      </c>
      <c r="EI9" s="43">
        <v>0</v>
      </c>
      <c r="EJ9" s="43">
        <v>0</v>
      </c>
      <c r="EK9" s="40"/>
      <c r="EL9" s="48">
        <v>0</v>
      </c>
      <c r="EM9" s="48">
        <v>0</v>
      </c>
      <c r="EN9" s="48">
        <v>0</v>
      </c>
      <c r="EO9" s="48">
        <v>0</v>
      </c>
      <c r="EP9" s="48">
        <v>0</v>
      </c>
      <c r="EQ9" s="46"/>
      <c r="ER9" s="43">
        <v>0</v>
      </c>
      <c r="ES9" s="43">
        <v>0</v>
      </c>
      <c r="ET9" s="43">
        <v>0</v>
      </c>
      <c r="EU9" s="43">
        <v>0</v>
      </c>
      <c r="EV9" s="43">
        <v>0</v>
      </c>
      <c r="EW9" s="40"/>
      <c r="EX9" s="48">
        <v>0</v>
      </c>
      <c r="EY9" s="48">
        <v>0</v>
      </c>
      <c r="EZ9" s="48">
        <v>0</v>
      </c>
      <c r="FA9" s="48">
        <v>0</v>
      </c>
      <c r="FB9" s="48">
        <v>0</v>
      </c>
      <c r="FC9" s="46"/>
      <c r="FD9" s="43">
        <v>0</v>
      </c>
      <c r="FE9" s="43">
        <v>0</v>
      </c>
      <c r="FF9" s="43">
        <v>0</v>
      </c>
      <c r="FG9" s="43">
        <v>0</v>
      </c>
      <c r="FH9" s="43">
        <v>0</v>
      </c>
      <c r="FI9" s="40"/>
      <c r="FJ9" s="48">
        <v>0</v>
      </c>
      <c r="FK9" s="48">
        <v>0</v>
      </c>
      <c r="FL9" s="48">
        <v>0</v>
      </c>
      <c r="FM9" s="48">
        <v>0</v>
      </c>
      <c r="FN9" s="48">
        <v>0</v>
      </c>
      <c r="FO9" s="46"/>
      <c r="FP9" s="43">
        <v>0</v>
      </c>
      <c r="FQ9" s="43">
        <v>0</v>
      </c>
      <c r="FR9" s="43">
        <v>0</v>
      </c>
      <c r="FS9" s="43">
        <v>0</v>
      </c>
      <c r="FT9" s="43">
        <v>0</v>
      </c>
      <c r="FU9" s="40"/>
      <c r="FV9" s="48">
        <v>0</v>
      </c>
      <c r="FW9" s="48">
        <v>0</v>
      </c>
      <c r="FX9" s="48">
        <v>0</v>
      </c>
      <c r="FY9" s="48">
        <v>0</v>
      </c>
      <c r="FZ9" s="48">
        <v>0</v>
      </c>
      <c r="GA9" s="46"/>
      <c r="GB9" s="43">
        <v>0</v>
      </c>
      <c r="GC9" s="43">
        <v>0</v>
      </c>
      <c r="GD9" s="43">
        <v>0</v>
      </c>
      <c r="GE9" s="43">
        <v>0</v>
      </c>
      <c r="GF9" s="43">
        <v>0</v>
      </c>
      <c r="GG9" s="40"/>
      <c r="GH9" s="48">
        <v>0</v>
      </c>
      <c r="GI9" s="48">
        <v>0</v>
      </c>
      <c r="GJ9" s="48">
        <v>0</v>
      </c>
      <c r="GK9" s="48">
        <v>0</v>
      </c>
      <c r="GL9" s="48">
        <v>0</v>
      </c>
      <c r="GM9" s="46"/>
    </row>
    <row r="10" spans="1:195" ht="14.5" x14ac:dyDescent="0.35">
      <c r="A10" s="24" t="s">
        <v>167</v>
      </c>
      <c r="B10" s="8" t="s">
        <v>168</v>
      </c>
      <c r="C10" s="45" t="s">
        <v>164</v>
      </c>
      <c r="D10" s="44" t="s">
        <v>164</v>
      </c>
      <c r="E10" s="45" t="s">
        <v>164</v>
      </c>
      <c r="F10" s="43">
        <v>1</v>
      </c>
      <c r="G10" s="43">
        <v>0</v>
      </c>
      <c r="H10" s="40">
        <v>2.8</v>
      </c>
      <c r="I10" s="40">
        <f>H10/5</f>
        <v>0.55999999999999994</v>
      </c>
      <c r="J10" s="48">
        <v>0</v>
      </c>
      <c r="K10" s="48">
        <v>0</v>
      </c>
      <c r="L10" s="48">
        <v>0</v>
      </c>
      <c r="M10" s="48">
        <v>0</v>
      </c>
      <c r="N10" s="49" t="s">
        <v>164</v>
      </c>
      <c r="O10" s="58">
        <v>0.1</v>
      </c>
      <c r="P10" s="44" t="s">
        <v>164</v>
      </c>
      <c r="Q10" s="43">
        <v>0</v>
      </c>
      <c r="R10" s="43">
        <v>0</v>
      </c>
      <c r="S10" s="44" t="s">
        <v>164</v>
      </c>
      <c r="T10" s="44" t="s">
        <v>164</v>
      </c>
      <c r="U10" s="57">
        <v>0.3</v>
      </c>
      <c r="V10" s="49" t="s">
        <v>164</v>
      </c>
      <c r="W10" s="48">
        <v>2</v>
      </c>
      <c r="X10" s="48">
        <v>0</v>
      </c>
      <c r="Y10" s="49" t="s">
        <v>164</v>
      </c>
      <c r="Z10" s="49" t="s">
        <v>164</v>
      </c>
      <c r="AA10" s="58">
        <v>2.8</v>
      </c>
      <c r="AB10" s="43">
        <v>0</v>
      </c>
      <c r="AC10" s="44" t="s">
        <v>164</v>
      </c>
      <c r="AD10" s="43">
        <v>1</v>
      </c>
      <c r="AE10" s="43">
        <v>2</v>
      </c>
      <c r="AF10" s="43">
        <v>1</v>
      </c>
      <c r="AG10" s="40">
        <v>20.100000000000001</v>
      </c>
      <c r="AH10" s="48">
        <v>1</v>
      </c>
      <c r="AI10" s="49" t="s">
        <v>164</v>
      </c>
      <c r="AJ10" s="48">
        <v>0</v>
      </c>
      <c r="AK10" s="48">
        <v>1</v>
      </c>
      <c r="AL10" s="49" t="s">
        <v>164</v>
      </c>
      <c r="AM10" s="58">
        <v>0.2</v>
      </c>
      <c r="AN10" s="43">
        <v>1</v>
      </c>
      <c r="AO10" s="43">
        <v>1</v>
      </c>
      <c r="AP10" s="43">
        <v>1</v>
      </c>
      <c r="AQ10" s="43">
        <v>0</v>
      </c>
      <c r="AR10" s="43">
        <v>0</v>
      </c>
      <c r="AS10" s="40">
        <v>7.5</v>
      </c>
      <c r="AT10" s="48">
        <v>0</v>
      </c>
      <c r="AU10" s="48">
        <v>0</v>
      </c>
      <c r="AV10" s="51" t="s">
        <v>164</v>
      </c>
      <c r="AW10" s="48">
        <v>0</v>
      </c>
      <c r="AX10" s="48">
        <v>0</v>
      </c>
      <c r="AY10" s="46">
        <v>0.1</v>
      </c>
      <c r="AZ10" s="43">
        <v>0</v>
      </c>
      <c r="BA10" s="43">
        <v>0</v>
      </c>
      <c r="BB10" s="43">
        <v>2</v>
      </c>
      <c r="BC10" s="43">
        <v>0</v>
      </c>
      <c r="BD10" s="43">
        <v>0</v>
      </c>
      <c r="BE10" s="40">
        <v>15</v>
      </c>
      <c r="BF10" s="48">
        <v>0</v>
      </c>
      <c r="BG10" s="48">
        <v>0</v>
      </c>
      <c r="BH10" s="48">
        <v>0</v>
      </c>
      <c r="BI10" s="48">
        <v>0</v>
      </c>
      <c r="BJ10" s="48">
        <v>0</v>
      </c>
      <c r="BK10" s="46"/>
      <c r="BL10" s="43">
        <v>0</v>
      </c>
      <c r="BM10" s="43">
        <v>0</v>
      </c>
      <c r="BN10" s="43">
        <v>0</v>
      </c>
      <c r="BO10" s="43">
        <v>0</v>
      </c>
      <c r="BP10" s="43">
        <v>0</v>
      </c>
      <c r="BQ10" s="40"/>
      <c r="BR10" s="48">
        <v>0</v>
      </c>
      <c r="BS10" s="49" t="s">
        <v>164</v>
      </c>
      <c r="BT10" s="48">
        <v>0</v>
      </c>
      <c r="BU10" s="48">
        <v>0</v>
      </c>
      <c r="BV10" s="48">
        <v>0</v>
      </c>
      <c r="BW10" s="46">
        <v>0.1</v>
      </c>
      <c r="BX10" s="43">
        <v>0</v>
      </c>
      <c r="BY10" s="43">
        <v>0</v>
      </c>
      <c r="BZ10" s="43">
        <v>0</v>
      </c>
      <c r="CA10" s="43">
        <v>0</v>
      </c>
      <c r="CB10" s="43">
        <v>0</v>
      </c>
      <c r="CC10" s="40"/>
      <c r="CD10" s="48">
        <v>0</v>
      </c>
      <c r="CE10" s="48">
        <v>0</v>
      </c>
      <c r="CF10" s="48">
        <v>0</v>
      </c>
      <c r="CG10" s="48">
        <v>0</v>
      </c>
      <c r="CH10" s="48">
        <v>0</v>
      </c>
      <c r="CI10" s="46"/>
      <c r="CJ10" s="43">
        <v>0</v>
      </c>
      <c r="CK10" s="43">
        <v>0</v>
      </c>
      <c r="CL10" s="43">
        <v>0</v>
      </c>
      <c r="CM10" s="43">
        <v>0</v>
      </c>
      <c r="CN10" s="43">
        <v>0</v>
      </c>
      <c r="CO10" s="40"/>
      <c r="CP10" s="55" t="s">
        <v>164</v>
      </c>
      <c r="CQ10" s="54">
        <v>0</v>
      </c>
      <c r="CR10" s="54">
        <v>0</v>
      </c>
      <c r="CS10" s="54">
        <v>0</v>
      </c>
      <c r="CT10" s="54">
        <v>0</v>
      </c>
      <c r="CU10" s="52">
        <v>0.1</v>
      </c>
      <c r="CV10" s="43"/>
      <c r="CW10" s="43">
        <v>2</v>
      </c>
      <c r="CX10" s="43">
        <v>1</v>
      </c>
      <c r="CY10" s="43">
        <v>1</v>
      </c>
      <c r="CZ10" s="44" t="s">
        <v>164</v>
      </c>
      <c r="DA10" s="57" t="s">
        <v>232</v>
      </c>
      <c r="DB10" s="49" t="s">
        <v>164</v>
      </c>
      <c r="DC10" s="49" t="s">
        <v>164</v>
      </c>
      <c r="DD10" s="48">
        <v>1</v>
      </c>
      <c r="DE10" s="48">
        <v>0</v>
      </c>
      <c r="DF10" s="48">
        <v>0</v>
      </c>
      <c r="DG10" s="46">
        <v>2.7</v>
      </c>
      <c r="DH10" s="43">
        <v>0</v>
      </c>
      <c r="DI10" s="43">
        <v>0</v>
      </c>
      <c r="DJ10" s="43">
        <v>0</v>
      </c>
      <c r="DK10" s="44" t="s">
        <v>164</v>
      </c>
      <c r="DL10" s="43">
        <v>1</v>
      </c>
      <c r="DM10" s="40">
        <v>2.6</v>
      </c>
      <c r="DN10" s="48">
        <v>2</v>
      </c>
      <c r="DO10" s="48">
        <v>0</v>
      </c>
      <c r="DP10" s="48">
        <v>2</v>
      </c>
      <c r="DQ10" s="48">
        <v>1</v>
      </c>
      <c r="DR10" s="48">
        <v>0</v>
      </c>
      <c r="DS10" s="46">
        <v>32.5</v>
      </c>
      <c r="DT10" s="43">
        <v>1</v>
      </c>
      <c r="DU10" s="43">
        <v>1</v>
      </c>
      <c r="DV10" s="43">
        <v>1</v>
      </c>
      <c r="DW10" s="44" t="s">
        <v>164</v>
      </c>
      <c r="DX10" s="43">
        <v>0</v>
      </c>
      <c r="DY10" s="40">
        <v>7.6</v>
      </c>
      <c r="DZ10" s="48">
        <v>0</v>
      </c>
      <c r="EA10" s="48">
        <v>1</v>
      </c>
      <c r="EB10" s="48">
        <v>0</v>
      </c>
      <c r="EC10" s="48">
        <v>0</v>
      </c>
      <c r="ED10" s="48">
        <v>0</v>
      </c>
      <c r="EE10" s="46">
        <v>2.5</v>
      </c>
      <c r="EF10" s="43">
        <v>0</v>
      </c>
      <c r="EG10" s="43">
        <v>2</v>
      </c>
      <c r="EH10" s="43">
        <v>1</v>
      </c>
      <c r="EI10" s="43">
        <v>1</v>
      </c>
      <c r="EJ10" s="44" t="s">
        <v>164</v>
      </c>
      <c r="EK10" s="57">
        <v>20.100000000000001</v>
      </c>
      <c r="EL10" s="48">
        <v>1</v>
      </c>
      <c r="EM10" s="49" t="s">
        <v>164</v>
      </c>
      <c r="EN10" s="48">
        <v>2</v>
      </c>
      <c r="EO10" s="48">
        <v>2</v>
      </c>
      <c r="EP10" s="48">
        <v>2</v>
      </c>
      <c r="EQ10" s="46">
        <v>47.6</v>
      </c>
      <c r="ER10" s="43">
        <v>1</v>
      </c>
      <c r="ES10" s="43">
        <v>1</v>
      </c>
      <c r="ET10" s="44" t="s">
        <v>164</v>
      </c>
      <c r="EU10" s="43">
        <v>1</v>
      </c>
      <c r="EV10" s="44" t="s">
        <v>164</v>
      </c>
      <c r="EW10" s="57">
        <v>7.7</v>
      </c>
      <c r="EX10" s="48">
        <v>2</v>
      </c>
      <c r="EY10" s="48">
        <v>2</v>
      </c>
      <c r="EZ10" s="49" t="s">
        <v>164</v>
      </c>
      <c r="FA10" s="48">
        <v>0</v>
      </c>
      <c r="FB10" s="48">
        <v>0</v>
      </c>
      <c r="FC10" s="46">
        <v>30.1</v>
      </c>
      <c r="FD10" s="43">
        <v>0</v>
      </c>
      <c r="FE10" s="43"/>
      <c r="FF10" s="43">
        <v>0</v>
      </c>
      <c r="FG10" s="43">
        <v>0</v>
      </c>
      <c r="FH10" s="43">
        <v>0</v>
      </c>
      <c r="FI10" s="40"/>
      <c r="FJ10" s="48">
        <v>0</v>
      </c>
      <c r="FK10" s="48">
        <v>0</v>
      </c>
      <c r="FL10" s="48">
        <v>0</v>
      </c>
      <c r="FM10" s="49" t="s">
        <v>164</v>
      </c>
      <c r="FN10" s="48">
        <v>1</v>
      </c>
      <c r="FO10" s="46">
        <v>2.6</v>
      </c>
      <c r="FP10" s="44" t="s">
        <v>164</v>
      </c>
      <c r="FQ10" s="43">
        <v>0</v>
      </c>
      <c r="FR10" s="43">
        <v>0</v>
      </c>
      <c r="FS10" s="43">
        <v>0</v>
      </c>
      <c r="FT10" s="43">
        <v>0</v>
      </c>
      <c r="FU10" s="40"/>
      <c r="FV10" s="49" t="s">
        <v>164</v>
      </c>
      <c r="FW10" s="48">
        <v>1</v>
      </c>
      <c r="FX10" s="48">
        <v>0</v>
      </c>
      <c r="FY10" s="48">
        <v>0</v>
      </c>
      <c r="FZ10" s="48">
        <v>0</v>
      </c>
      <c r="GA10" s="46">
        <v>2.6</v>
      </c>
      <c r="GB10" s="43">
        <v>0</v>
      </c>
      <c r="GC10" s="43">
        <v>0</v>
      </c>
      <c r="GD10" s="44" t="s">
        <v>164</v>
      </c>
      <c r="GE10" s="43">
        <v>1</v>
      </c>
      <c r="GF10" s="43">
        <v>0</v>
      </c>
      <c r="GG10" s="40">
        <v>2.6</v>
      </c>
      <c r="GH10" s="49" t="s">
        <v>164</v>
      </c>
      <c r="GI10" s="48">
        <v>0</v>
      </c>
      <c r="GJ10" s="48">
        <v>0</v>
      </c>
      <c r="GK10" s="48">
        <v>0</v>
      </c>
      <c r="GL10" s="48">
        <v>0</v>
      </c>
      <c r="GM10" s="46">
        <v>0.1</v>
      </c>
    </row>
    <row r="11" spans="1:195" ht="14.5" x14ac:dyDescent="0.35">
      <c r="A11" s="24" t="s">
        <v>193</v>
      </c>
      <c r="B11" s="8" t="s">
        <v>194</v>
      </c>
      <c r="C11" s="43">
        <v>0</v>
      </c>
      <c r="D11" s="42">
        <v>0</v>
      </c>
      <c r="E11" s="43">
        <v>0</v>
      </c>
      <c r="F11" s="43">
        <v>0</v>
      </c>
      <c r="G11" s="43">
        <v>0</v>
      </c>
      <c r="H11" s="40"/>
      <c r="I11" s="40"/>
      <c r="J11" s="48">
        <v>0</v>
      </c>
      <c r="K11" s="48">
        <v>0</v>
      </c>
      <c r="L11" s="48">
        <v>1</v>
      </c>
      <c r="M11" s="48">
        <v>0</v>
      </c>
      <c r="N11" s="48">
        <v>0</v>
      </c>
      <c r="O11" s="46">
        <v>2.5</v>
      </c>
      <c r="P11" s="43">
        <v>0</v>
      </c>
      <c r="Q11" s="43">
        <v>0</v>
      </c>
      <c r="R11" s="43">
        <v>0</v>
      </c>
      <c r="S11" s="43">
        <v>0</v>
      </c>
      <c r="T11" s="43">
        <v>0</v>
      </c>
      <c r="U11" s="40"/>
      <c r="V11" s="49" t="s">
        <v>164</v>
      </c>
      <c r="W11" s="48">
        <v>0</v>
      </c>
      <c r="X11" s="48">
        <v>0</v>
      </c>
      <c r="Y11" s="48">
        <v>0</v>
      </c>
      <c r="Z11" s="48">
        <v>0</v>
      </c>
      <c r="AA11" s="46"/>
      <c r="AB11" s="43">
        <v>0</v>
      </c>
      <c r="AC11" s="43">
        <v>0</v>
      </c>
      <c r="AD11" s="43">
        <v>0</v>
      </c>
      <c r="AE11" s="43">
        <v>0</v>
      </c>
      <c r="AF11" s="43">
        <v>0</v>
      </c>
      <c r="AG11" s="40"/>
      <c r="AH11" s="48">
        <v>0</v>
      </c>
      <c r="AI11" s="48">
        <v>0</v>
      </c>
      <c r="AJ11" s="48">
        <v>0</v>
      </c>
      <c r="AK11" s="48">
        <v>0</v>
      </c>
      <c r="AL11" s="48">
        <v>0</v>
      </c>
      <c r="AM11" s="46"/>
      <c r="AN11" s="43">
        <v>0</v>
      </c>
      <c r="AO11" s="43">
        <v>0</v>
      </c>
      <c r="AP11" s="43">
        <v>0</v>
      </c>
      <c r="AQ11" s="43">
        <v>0</v>
      </c>
      <c r="AR11" s="43">
        <v>0</v>
      </c>
      <c r="AS11" s="40"/>
      <c r="AT11" s="48">
        <v>0</v>
      </c>
      <c r="AU11" s="48">
        <v>0</v>
      </c>
      <c r="AV11" s="48">
        <v>0</v>
      </c>
      <c r="AW11" s="50">
        <v>0</v>
      </c>
      <c r="AX11" s="48">
        <v>0</v>
      </c>
      <c r="AY11" s="46"/>
      <c r="AZ11" s="44" t="s">
        <v>164</v>
      </c>
      <c r="BA11" s="43">
        <v>0</v>
      </c>
      <c r="BB11" s="43">
        <v>0</v>
      </c>
      <c r="BC11" s="43">
        <v>0</v>
      </c>
      <c r="BD11" s="43">
        <v>0</v>
      </c>
      <c r="BE11" s="40">
        <v>0.1</v>
      </c>
      <c r="BF11" s="48">
        <v>0</v>
      </c>
      <c r="BG11" s="48">
        <v>0</v>
      </c>
      <c r="BH11" s="48">
        <v>0</v>
      </c>
      <c r="BI11" s="48">
        <v>0</v>
      </c>
      <c r="BJ11" s="48">
        <v>0</v>
      </c>
      <c r="BK11" s="46"/>
      <c r="BL11" s="43">
        <v>0</v>
      </c>
      <c r="BM11" s="43">
        <v>0</v>
      </c>
      <c r="BN11" s="43">
        <v>0</v>
      </c>
      <c r="BO11" s="43">
        <v>0</v>
      </c>
      <c r="BP11" s="43">
        <v>0</v>
      </c>
      <c r="BQ11" s="40"/>
      <c r="BR11" s="48">
        <v>0</v>
      </c>
      <c r="BS11" s="48">
        <v>0</v>
      </c>
      <c r="BT11" s="48">
        <v>0</v>
      </c>
      <c r="BU11" s="48">
        <v>0</v>
      </c>
      <c r="BV11" s="48">
        <v>0</v>
      </c>
      <c r="BW11" s="46"/>
      <c r="BX11" s="43">
        <v>0</v>
      </c>
      <c r="BY11" s="43">
        <v>0</v>
      </c>
      <c r="BZ11" s="43">
        <v>0</v>
      </c>
      <c r="CA11" s="43">
        <v>0</v>
      </c>
      <c r="CB11" s="43">
        <v>0</v>
      </c>
      <c r="CC11" s="40"/>
      <c r="CD11" s="48">
        <v>0</v>
      </c>
      <c r="CE11" s="48">
        <v>0</v>
      </c>
      <c r="CF11" s="48">
        <v>0</v>
      </c>
      <c r="CG11" s="48">
        <v>0</v>
      </c>
      <c r="CH11" s="48">
        <v>0</v>
      </c>
      <c r="CI11" s="46"/>
      <c r="CJ11" s="43">
        <v>0</v>
      </c>
      <c r="CK11" s="43">
        <v>0</v>
      </c>
      <c r="CL11" s="43">
        <v>0</v>
      </c>
      <c r="CM11" s="43">
        <v>0</v>
      </c>
      <c r="CN11" s="43">
        <v>0</v>
      </c>
      <c r="CO11" s="40"/>
      <c r="CP11" s="54">
        <v>0</v>
      </c>
      <c r="CQ11" s="54">
        <v>0</v>
      </c>
      <c r="CR11" s="54">
        <v>0</v>
      </c>
      <c r="CS11" s="54">
        <v>0</v>
      </c>
      <c r="CT11" s="54">
        <v>0</v>
      </c>
      <c r="CU11" s="52"/>
      <c r="CV11" s="43">
        <v>0</v>
      </c>
      <c r="CW11" s="43">
        <v>0</v>
      </c>
      <c r="CX11" s="43">
        <v>0</v>
      </c>
      <c r="CY11" s="43">
        <v>0</v>
      </c>
      <c r="CZ11" s="43">
        <v>0</v>
      </c>
      <c r="DA11" s="40"/>
      <c r="DB11" s="48">
        <v>0</v>
      </c>
      <c r="DC11" s="48">
        <v>0</v>
      </c>
      <c r="DD11" s="48">
        <v>0</v>
      </c>
      <c r="DE11" s="48">
        <v>0</v>
      </c>
      <c r="DF11" s="48">
        <v>0</v>
      </c>
      <c r="DG11" s="46"/>
      <c r="DH11" s="43">
        <v>0</v>
      </c>
      <c r="DI11" s="43">
        <v>1</v>
      </c>
      <c r="DJ11" s="43">
        <v>0</v>
      </c>
      <c r="DK11" s="43">
        <v>0</v>
      </c>
      <c r="DL11" s="43">
        <v>0</v>
      </c>
      <c r="DM11" s="40">
        <v>2.5</v>
      </c>
      <c r="DN11" s="48">
        <v>0</v>
      </c>
      <c r="DO11" s="48">
        <v>0</v>
      </c>
      <c r="DP11" s="48">
        <v>0</v>
      </c>
      <c r="DQ11" s="48">
        <v>0</v>
      </c>
      <c r="DR11" s="48">
        <v>0</v>
      </c>
      <c r="DS11" s="46"/>
      <c r="DT11" s="43">
        <v>0</v>
      </c>
      <c r="DU11" s="43">
        <v>0</v>
      </c>
      <c r="DV11" s="43">
        <v>0</v>
      </c>
      <c r="DW11" s="43">
        <v>0</v>
      </c>
      <c r="DX11" s="43">
        <v>0</v>
      </c>
      <c r="DY11" s="40"/>
      <c r="DZ11" s="48">
        <v>0</v>
      </c>
      <c r="EA11" s="48">
        <v>0</v>
      </c>
      <c r="EB11" s="48">
        <v>0</v>
      </c>
      <c r="EC11" s="49" t="s">
        <v>164</v>
      </c>
      <c r="ED11" s="48">
        <v>0</v>
      </c>
      <c r="EE11" s="46">
        <v>0.1</v>
      </c>
      <c r="EF11" s="43">
        <v>0</v>
      </c>
      <c r="EG11" s="43">
        <v>0</v>
      </c>
      <c r="EH11" s="43">
        <v>0</v>
      </c>
      <c r="EI11" s="43">
        <v>0</v>
      </c>
      <c r="EJ11" s="44" t="s">
        <v>164</v>
      </c>
      <c r="EK11" s="57">
        <v>0.1</v>
      </c>
      <c r="EL11" s="48">
        <v>0</v>
      </c>
      <c r="EM11" s="48">
        <v>0</v>
      </c>
      <c r="EN11" s="48">
        <v>0</v>
      </c>
      <c r="EO11" s="49" t="s">
        <v>164</v>
      </c>
      <c r="EP11" s="48">
        <v>0</v>
      </c>
      <c r="EQ11" s="46">
        <v>0.1</v>
      </c>
      <c r="ER11" s="43">
        <v>0</v>
      </c>
      <c r="ES11" s="43">
        <v>0</v>
      </c>
      <c r="ET11" s="43">
        <v>0</v>
      </c>
      <c r="EU11" s="43">
        <v>0</v>
      </c>
      <c r="EV11" s="43">
        <v>0</v>
      </c>
      <c r="EW11" s="40"/>
      <c r="EX11" s="48">
        <v>0</v>
      </c>
      <c r="EY11" s="48">
        <v>0</v>
      </c>
      <c r="EZ11" s="48">
        <v>0</v>
      </c>
      <c r="FA11" s="48">
        <v>0</v>
      </c>
      <c r="FB11" s="48">
        <v>0</v>
      </c>
      <c r="FC11" s="46"/>
      <c r="FD11" s="44" t="s">
        <v>164</v>
      </c>
      <c r="FE11" s="43">
        <v>0</v>
      </c>
      <c r="FF11" s="43">
        <v>0</v>
      </c>
      <c r="FG11" s="43">
        <v>0</v>
      </c>
      <c r="FH11" s="43">
        <v>0</v>
      </c>
      <c r="FI11" s="40"/>
      <c r="FJ11" s="48">
        <v>0</v>
      </c>
      <c r="FK11" s="48">
        <v>0</v>
      </c>
      <c r="FL11" s="48">
        <v>0</v>
      </c>
      <c r="FM11" s="48">
        <v>0</v>
      </c>
      <c r="FN11" s="48">
        <v>0</v>
      </c>
      <c r="FO11" s="46"/>
      <c r="FP11" s="43">
        <v>0</v>
      </c>
      <c r="FQ11" s="43">
        <v>0</v>
      </c>
      <c r="FR11" s="44" t="s">
        <v>164</v>
      </c>
      <c r="FS11" s="43">
        <v>0</v>
      </c>
      <c r="FT11" s="43">
        <v>0</v>
      </c>
      <c r="FU11" s="40">
        <v>0.1</v>
      </c>
      <c r="FV11" s="48">
        <v>0</v>
      </c>
      <c r="FW11" s="48">
        <v>0</v>
      </c>
      <c r="FX11" s="48">
        <v>0</v>
      </c>
      <c r="FY11" s="49" t="s">
        <v>164</v>
      </c>
      <c r="FZ11" s="48">
        <v>0</v>
      </c>
      <c r="GA11" s="46">
        <v>0.1</v>
      </c>
      <c r="GB11" s="43">
        <v>0</v>
      </c>
      <c r="GC11" s="44" t="s">
        <v>164</v>
      </c>
      <c r="GD11" s="43">
        <v>0</v>
      </c>
      <c r="GE11" s="43">
        <v>0</v>
      </c>
      <c r="GF11" s="43">
        <v>0</v>
      </c>
      <c r="GG11" s="40"/>
      <c r="GH11" s="48">
        <v>0</v>
      </c>
      <c r="GI11" s="48">
        <v>0</v>
      </c>
      <c r="GJ11" s="48">
        <v>0</v>
      </c>
      <c r="GK11" s="49" t="s">
        <v>164</v>
      </c>
      <c r="GL11" s="49" t="s">
        <v>164</v>
      </c>
      <c r="GM11" s="58">
        <v>0.2</v>
      </c>
    </row>
    <row r="12" spans="1:195" ht="14.5" x14ac:dyDescent="0.35">
      <c r="A12" s="24" t="s">
        <v>169</v>
      </c>
      <c r="B12" s="8" t="s">
        <v>170</v>
      </c>
      <c r="C12" s="43">
        <v>0</v>
      </c>
      <c r="D12" s="43">
        <v>1</v>
      </c>
      <c r="E12" s="43">
        <v>1</v>
      </c>
      <c r="F12" s="43">
        <v>1</v>
      </c>
      <c r="G12" s="42">
        <v>1</v>
      </c>
      <c r="H12" s="40">
        <v>10</v>
      </c>
      <c r="I12" s="40">
        <f>H12/5</f>
        <v>2</v>
      </c>
      <c r="J12" s="48">
        <v>0</v>
      </c>
      <c r="K12" s="48">
        <v>1</v>
      </c>
      <c r="L12" s="48">
        <v>0</v>
      </c>
      <c r="M12" s="48">
        <v>0</v>
      </c>
      <c r="N12" s="48">
        <v>0</v>
      </c>
      <c r="O12" s="46">
        <v>2.5</v>
      </c>
      <c r="P12" s="43">
        <v>1</v>
      </c>
      <c r="Q12" s="43">
        <v>0</v>
      </c>
      <c r="R12" s="44" t="s">
        <v>164</v>
      </c>
      <c r="S12" s="43">
        <v>0</v>
      </c>
      <c r="T12" s="43">
        <v>0</v>
      </c>
      <c r="U12" s="40">
        <v>2.6</v>
      </c>
      <c r="V12" s="48">
        <v>0</v>
      </c>
      <c r="W12" s="48">
        <v>1</v>
      </c>
      <c r="X12" s="48">
        <v>1</v>
      </c>
      <c r="Y12" s="48">
        <v>0</v>
      </c>
      <c r="Z12" s="48">
        <v>0</v>
      </c>
      <c r="AA12" s="46">
        <v>5</v>
      </c>
      <c r="AB12" s="43">
        <v>0</v>
      </c>
      <c r="AC12" s="43">
        <v>0</v>
      </c>
      <c r="AD12" s="43">
        <v>0</v>
      </c>
      <c r="AE12" s="43">
        <v>0</v>
      </c>
      <c r="AF12" s="43">
        <v>1</v>
      </c>
      <c r="AG12" s="40">
        <v>2.5</v>
      </c>
      <c r="AH12" s="48">
        <v>0</v>
      </c>
      <c r="AI12" s="48">
        <v>0</v>
      </c>
      <c r="AJ12" s="48">
        <v>0</v>
      </c>
      <c r="AK12" s="48">
        <v>0</v>
      </c>
      <c r="AL12" s="48">
        <v>1</v>
      </c>
      <c r="AM12" s="46">
        <v>2.5</v>
      </c>
      <c r="AN12" s="43">
        <v>0</v>
      </c>
      <c r="AO12" s="43">
        <v>0</v>
      </c>
      <c r="AP12" s="43">
        <v>0</v>
      </c>
      <c r="AQ12" s="43">
        <v>1</v>
      </c>
      <c r="AR12" s="43">
        <v>1</v>
      </c>
      <c r="AS12" s="40">
        <v>5</v>
      </c>
      <c r="AT12" s="48">
        <v>0</v>
      </c>
      <c r="AU12" s="49" t="s">
        <v>164</v>
      </c>
      <c r="AV12" s="48">
        <v>0</v>
      </c>
      <c r="AW12" s="48">
        <v>0</v>
      </c>
      <c r="AX12" s="48">
        <v>0</v>
      </c>
      <c r="AY12" s="46">
        <v>0.1</v>
      </c>
      <c r="AZ12" s="43">
        <v>0</v>
      </c>
      <c r="BA12" s="42">
        <v>1</v>
      </c>
      <c r="BB12" s="43">
        <v>0</v>
      </c>
      <c r="BC12" s="43">
        <v>0</v>
      </c>
      <c r="BD12" s="43">
        <v>0</v>
      </c>
      <c r="BE12" s="40">
        <v>2.5</v>
      </c>
      <c r="BF12" s="48">
        <v>0</v>
      </c>
      <c r="BG12" s="48">
        <v>0</v>
      </c>
      <c r="BH12" s="48">
        <v>0</v>
      </c>
      <c r="BI12" s="48">
        <v>0</v>
      </c>
      <c r="BJ12" s="49" t="s">
        <v>164</v>
      </c>
      <c r="BK12" s="58">
        <v>0.1</v>
      </c>
      <c r="BL12" s="43">
        <v>0</v>
      </c>
      <c r="BM12" s="43">
        <v>0</v>
      </c>
      <c r="BN12" s="43">
        <v>0</v>
      </c>
      <c r="BO12" s="43">
        <v>1</v>
      </c>
      <c r="BP12" s="43">
        <v>0</v>
      </c>
      <c r="BQ12" s="40">
        <v>2.5</v>
      </c>
      <c r="BR12" s="48">
        <v>0</v>
      </c>
      <c r="BS12" s="48">
        <v>0</v>
      </c>
      <c r="BT12" s="48">
        <v>0</v>
      </c>
      <c r="BU12" s="48">
        <v>0</v>
      </c>
      <c r="BV12" s="48">
        <v>0</v>
      </c>
      <c r="BW12" s="46"/>
      <c r="BX12" s="43">
        <v>0</v>
      </c>
      <c r="BY12" s="43">
        <v>1</v>
      </c>
      <c r="BZ12" s="43">
        <v>0</v>
      </c>
      <c r="CA12" s="43">
        <v>0</v>
      </c>
      <c r="CB12" s="43">
        <v>0</v>
      </c>
      <c r="CC12" s="40"/>
      <c r="CD12" s="48">
        <v>0</v>
      </c>
      <c r="CE12" s="48">
        <v>0</v>
      </c>
      <c r="CF12" s="48">
        <v>0</v>
      </c>
      <c r="CG12" s="48">
        <v>1</v>
      </c>
      <c r="CH12" s="48">
        <v>0</v>
      </c>
      <c r="CI12" s="46">
        <v>2.5</v>
      </c>
      <c r="CJ12" s="43">
        <v>0</v>
      </c>
      <c r="CK12" s="43">
        <v>0</v>
      </c>
      <c r="CL12" s="43">
        <v>0</v>
      </c>
      <c r="CM12" s="43">
        <v>0</v>
      </c>
      <c r="CN12" s="43">
        <v>1</v>
      </c>
      <c r="CO12" s="40">
        <v>2.5</v>
      </c>
      <c r="CP12" s="54">
        <v>0</v>
      </c>
      <c r="CQ12" s="54">
        <v>0</v>
      </c>
      <c r="CR12" s="55" t="s">
        <v>164</v>
      </c>
      <c r="CS12" s="54">
        <v>0</v>
      </c>
      <c r="CT12" s="54">
        <v>0</v>
      </c>
      <c r="CU12" s="52">
        <v>0.1</v>
      </c>
      <c r="CV12" s="43"/>
      <c r="CW12" s="43">
        <v>0</v>
      </c>
      <c r="CX12" s="43">
        <v>1</v>
      </c>
      <c r="CY12" s="43">
        <v>0</v>
      </c>
      <c r="CZ12" s="43">
        <v>0</v>
      </c>
      <c r="DA12" s="40"/>
      <c r="DB12" s="49" t="s">
        <v>164</v>
      </c>
      <c r="DC12" s="49" t="s">
        <v>164</v>
      </c>
      <c r="DD12" s="48">
        <v>1</v>
      </c>
      <c r="DE12" s="50">
        <v>1</v>
      </c>
      <c r="DF12" s="48">
        <v>0</v>
      </c>
      <c r="DG12" s="46">
        <v>5.2</v>
      </c>
      <c r="DH12" s="43">
        <v>1</v>
      </c>
      <c r="DI12" s="43">
        <v>0</v>
      </c>
      <c r="DJ12" s="43">
        <v>0</v>
      </c>
      <c r="DK12" s="43">
        <v>0</v>
      </c>
      <c r="DL12" s="45" t="s">
        <v>164</v>
      </c>
      <c r="DM12" s="61">
        <v>2.6</v>
      </c>
      <c r="DN12" s="49" t="s">
        <v>164</v>
      </c>
      <c r="DO12" s="51" t="s">
        <v>164</v>
      </c>
      <c r="DP12" s="48">
        <v>1</v>
      </c>
      <c r="DQ12" s="48">
        <v>0</v>
      </c>
      <c r="DR12" s="48">
        <v>0</v>
      </c>
      <c r="DS12" s="46">
        <v>2.7</v>
      </c>
      <c r="DT12" s="43">
        <v>0</v>
      </c>
      <c r="DU12" s="43">
        <v>0</v>
      </c>
      <c r="DV12" s="43">
        <v>0</v>
      </c>
      <c r="DW12" s="44" t="s">
        <v>164</v>
      </c>
      <c r="DX12" s="44" t="s">
        <v>164</v>
      </c>
      <c r="DY12" s="57">
        <v>0.2</v>
      </c>
      <c r="DZ12" s="48">
        <v>0</v>
      </c>
      <c r="EA12" s="48">
        <v>0</v>
      </c>
      <c r="EB12" s="49" t="s">
        <v>164</v>
      </c>
      <c r="EC12" s="49" t="s">
        <v>164</v>
      </c>
      <c r="ED12" s="49" t="s">
        <v>164</v>
      </c>
      <c r="EE12" s="58">
        <v>0.3</v>
      </c>
      <c r="EF12" s="43">
        <v>2</v>
      </c>
      <c r="EG12" s="44" t="s">
        <v>164</v>
      </c>
      <c r="EH12" s="44" t="s">
        <v>164</v>
      </c>
      <c r="EI12" s="43">
        <v>1</v>
      </c>
      <c r="EJ12" s="44" t="s">
        <v>164</v>
      </c>
      <c r="EK12" s="57">
        <v>17.8</v>
      </c>
      <c r="EL12" s="48">
        <v>2</v>
      </c>
      <c r="EM12" s="48">
        <v>0</v>
      </c>
      <c r="EN12" s="48">
        <v>0</v>
      </c>
      <c r="EO12" s="48">
        <v>1</v>
      </c>
      <c r="EP12" s="48">
        <v>1</v>
      </c>
      <c r="EQ12" s="46">
        <v>20</v>
      </c>
      <c r="ER12" s="45" t="s">
        <v>164</v>
      </c>
      <c r="ES12" s="44" t="s">
        <v>164</v>
      </c>
      <c r="ET12" s="45" t="s">
        <v>164</v>
      </c>
      <c r="EU12" s="43">
        <v>1</v>
      </c>
      <c r="EV12" s="43">
        <v>0</v>
      </c>
      <c r="EW12" s="40">
        <v>2.8</v>
      </c>
      <c r="EX12" s="48">
        <v>0</v>
      </c>
      <c r="EY12" s="48">
        <v>0</v>
      </c>
      <c r="EZ12" s="48">
        <v>0</v>
      </c>
      <c r="FA12" s="48">
        <v>0</v>
      </c>
      <c r="FB12" s="49" t="s">
        <v>164</v>
      </c>
      <c r="FC12" s="58">
        <v>0.1</v>
      </c>
      <c r="FD12" s="44" t="s">
        <v>164</v>
      </c>
      <c r="FE12" s="43">
        <v>0</v>
      </c>
      <c r="FF12" s="43">
        <v>0</v>
      </c>
      <c r="FG12" s="44" t="s">
        <v>164</v>
      </c>
      <c r="FH12" s="44" t="s">
        <v>164</v>
      </c>
      <c r="FI12" s="57">
        <v>0.2</v>
      </c>
      <c r="FJ12" s="49" t="s">
        <v>164</v>
      </c>
      <c r="FK12" s="48">
        <v>2</v>
      </c>
      <c r="FL12" s="51" t="s">
        <v>164</v>
      </c>
      <c r="FM12" s="49" t="s">
        <v>164</v>
      </c>
      <c r="FN12" s="51" t="s">
        <v>164</v>
      </c>
      <c r="FO12" s="62">
        <v>15.8</v>
      </c>
      <c r="FP12" s="43">
        <v>1</v>
      </c>
      <c r="FQ12" s="43">
        <v>0</v>
      </c>
      <c r="FR12" s="43">
        <v>0</v>
      </c>
      <c r="FS12" s="43">
        <v>0</v>
      </c>
      <c r="FT12" s="43">
        <v>0</v>
      </c>
      <c r="FU12" s="40"/>
      <c r="FV12" s="48">
        <v>0</v>
      </c>
      <c r="FW12" s="49" t="s">
        <v>164</v>
      </c>
      <c r="FX12" s="49" t="s">
        <v>164</v>
      </c>
      <c r="FY12" s="48">
        <v>0</v>
      </c>
      <c r="FZ12" s="48">
        <v>0</v>
      </c>
      <c r="GA12" s="46">
        <v>0.2</v>
      </c>
      <c r="GB12" s="44" t="s">
        <v>164</v>
      </c>
      <c r="GC12" s="44" t="s">
        <v>164</v>
      </c>
      <c r="GD12" s="44" t="s">
        <v>164</v>
      </c>
      <c r="GE12" s="43">
        <v>2</v>
      </c>
      <c r="GF12" s="43">
        <v>0</v>
      </c>
      <c r="GG12" s="40">
        <v>15.8</v>
      </c>
      <c r="GH12" s="49" t="s">
        <v>164</v>
      </c>
      <c r="GI12" s="49" t="s">
        <v>164</v>
      </c>
      <c r="GJ12" s="48">
        <v>0</v>
      </c>
      <c r="GK12" s="48">
        <v>0</v>
      </c>
      <c r="GL12" s="49" t="s">
        <v>164</v>
      </c>
      <c r="GM12" s="58">
        <v>0.3</v>
      </c>
    </row>
    <row r="13" spans="1:195" ht="14.5" x14ac:dyDescent="0.35">
      <c r="A13" s="24" t="s">
        <v>171</v>
      </c>
      <c r="B13" s="8" t="s">
        <v>172</v>
      </c>
      <c r="C13" s="43">
        <v>0</v>
      </c>
      <c r="D13" s="45" t="s">
        <v>164</v>
      </c>
      <c r="E13" s="43">
        <v>1</v>
      </c>
      <c r="F13" s="43">
        <v>0</v>
      </c>
      <c r="G13" s="43">
        <v>0</v>
      </c>
      <c r="H13" s="40">
        <v>2.6</v>
      </c>
      <c r="I13" s="40">
        <f>H13/5</f>
        <v>0.52</v>
      </c>
      <c r="J13" s="49" t="s">
        <v>164</v>
      </c>
      <c r="K13" s="49" t="s">
        <v>164</v>
      </c>
      <c r="L13" s="48">
        <v>1</v>
      </c>
      <c r="M13" s="48">
        <v>0</v>
      </c>
      <c r="N13" s="48">
        <v>0</v>
      </c>
      <c r="O13" s="46">
        <v>2.7</v>
      </c>
      <c r="P13" s="43">
        <v>0</v>
      </c>
      <c r="Q13" s="43">
        <v>0</v>
      </c>
      <c r="R13" s="43">
        <v>0</v>
      </c>
      <c r="S13" s="43">
        <v>0</v>
      </c>
      <c r="T13" s="43">
        <v>0</v>
      </c>
      <c r="U13" s="40"/>
      <c r="V13" s="48">
        <v>0</v>
      </c>
      <c r="W13" s="48">
        <v>0</v>
      </c>
      <c r="X13" s="49" t="s">
        <v>164</v>
      </c>
      <c r="Y13" s="48">
        <v>0</v>
      </c>
      <c r="Z13" s="48">
        <v>0</v>
      </c>
      <c r="AA13" s="46">
        <v>0.1</v>
      </c>
      <c r="AB13" s="43">
        <v>1</v>
      </c>
      <c r="AC13" s="43">
        <v>0</v>
      </c>
      <c r="AD13" s="44" t="s">
        <v>164</v>
      </c>
      <c r="AE13" s="43">
        <v>0</v>
      </c>
      <c r="AF13" s="44" t="s">
        <v>164</v>
      </c>
      <c r="AG13" s="57">
        <v>2.7</v>
      </c>
      <c r="AH13" s="48">
        <v>0</v>
      </c>
      <c r="AI13" s="48">
        <v>0</v>
      </c>
      <c r="AJ13" s="49" t="s">
        <v>164</v>
      </c>
      <c r="AK13" s="48">
        <v>0</v>
      </c>
      <c r="AL13" s="48">
        <v>0</v>
      </c>
      <c r="AM13" s="46">
        <v>0.1</v>
      </c>
      <c r="AN13" s="43">
        <v>0</v>
      </c>
      <c r="AO13" s="43">
        <v>0</v>
      </c>
      <c r="AP13" s="43">
        <v>0</v>
      </c>
      <c r="AQ13" s="43">
        <v>0</v>
      </c>
      <c r="AR13" s="44" t="s">
        <v>164</v>
      </c>
      <c r="AS13" s="57">
        <v>0.1</v>
      </c>
      <c r="AT13" s="48">
        <v>0</v>
      </c>
      <c r="AU13" s="48">
        <v>0</v>
      </c>
      <c r="AV13" s="49" t="s">
        <v>164</v>
      </c>
      <c r="AW13" s="50">
        <v>1</v>
      </c>
      <c r="AX13" s="48">
        <v>0</v>
      </c>
      <c r="AY13" s="46">
        <v>2.6</v>
      </c>
      <c r="AZ13" s="43">
        <v>0</v>
      </c>
      <c r="BA13" s="43">
        <v>0</v>
      </c>
      <c r="BB13" s="43">
        <v>0</v>
      </c>
      <c r="BC13" s="43">
        <v>0</v>
      </c>
      <c r="BD13" s="44" t="s">
        <v>164</v>
      </c>
      <c r="BE13" s="57">
        <v>0.1</v>
      </c>
      <c r="BF13" s="48">
        <v>0</v>
      </c>
      <c r="BG13" s="48">
        <v>0</v>
      </c>
      <c r="BH13" s="48">
        <v>0</v>
      </c>
      <c r="BI13" s="48">
        <v>0</v>
      </c>
      <c r="BJ13" s="48">
        <v>0</v>
      </c>
      <c r="BK13" s="46"/>
      <c r="BL13" s="43">
        <v>0</v>
      </c>
      <c r="BM13" s="44" t="s">
        <v>164</v>
      </c>
      <c r="BN13" s="43">
        <v>0</v>
      </c>
      <c r="BO13" s="44" t="s">
        <v>164</v>
      </c>
      <c r="BP13" s="43">
        <v>0</v>
      </c>
      <c r="BQ13" s="40">
        <v>0.2</v>
      </c>
      <c r="BR13" s="48">
        <v>0</v>
      </c>
      <c r="BS13" s="48">
        <v>0</v>
      </c>
      <c r="BT13" s="48">
        <v>1</v>
      </c>
      <c r="BU13" s="48">
        <v>0</v>
      </c>
      <c r="BV13" s="48">
        <v>0</v>
      </c>
      <c r="BW13" s="46">
        <v>2.5</v>
      </c>
      <c r="BX13" s="43">
        <v>0</v>
      </c>
      <c r="BY13" s="43">
        <v>0</v>
      </c>
      <c r="BZ13" s="43">
        <v>0</v>
      </c>
      <c r="CA13" s="43">
        <v>0</v>
      </c>
      <c r="CB13" s="43">
        <v>0</v>
      </c>
      <c r="CC13" s="40"/>
      <c r="CD13" s="48">
        <v>0</v>
      </c>
      <c r="CE13" s="48">
        <v>0</v>
      </c>
      <c r="CF13" s="48">
        <v>0</v>
      </c>
      <c r="CG13" s="49" t="s">
        <v>164</v>
      </c>
      <c r="CH13" s="48">
        <v>0</v>
      </c>
      <c r="CI13" s="46">
        <v>0.1</v>
      </c>
      <c r="CJ13" s="43">
        <v>0</v>
      </c>
      <c r="CK13" s="43">
        <v>0</v>
      </c>
      <c r="CL13" s="43">
        <v>0</v>
      </c>
      <c r="CM13" s="43">
        <v>0</v>
      </c>
      <c r="CN13" s="43">
        <v>0</v>
      </c>
      <c r="CO13" s="40"/>
      <c r="CP13" s="54">
        <v>0</v>
      </c>
      <c r="CQ13" s="54">
        <v>0</v>
      </c>
      <c r="CR13" s="54">
        <v>0</v>
      </c>
      <c r="CS13" s="54">
        <v>0</v>
      </c>
      <c r="CT13" s="54">
        <v>0</v>
      </c>
      <c r="CU13" s="52"/>
      <c r="CV13" s="43">
        <v>0</v>
      </c>
      <c r="CW13" s="43">
        <v>0</v>
      </c>
      <c r="CX13" s="44" t="s">
        <v>164</v>
      </c>
      <c r="CY13" s="43">
        <v>0</v>
      </c>
      <c r="CZ13" s="43">
        <v>0</v>
      </c>
      <c r="DA13" s="40">
        <v>0.1</v>
      </c>
      <c r="DB13" s="49" t="s">
        <v>164</v>
      </c>
      <c r="DC13" s="48">
        <v>1</v>
      </c>
      <c r="DD13" s="48">
        <v>0</v>
      </c>
      <c r="DE13" s="48">
        <v>0</v>
      </c>
      <c r="DF13" s="49" t="s">
        <v>164</v>
      </c>
      <c r="DG13" s="58">
        <v>0.2</v>
      </c>
      <c r="DH13" s="44" t="s">
        <v>164</v>
      </c>
      <c r="DI13" s="43">
        <v>1</v>
      </c>
      <c r="DJ13" s="43">
        <v>0</v>
      </c>
      <c r="DK13" s="43">
        <v>0</v>
      </c>
      <c r="DL13" s="45" t="s">
        <v>164</v>
      </c>
      <c r="DM13" s="61">
        <v>2.7</v>
      </c>
      <c r="DN13" s="49" t="s">
        <v>164</v>
      </c>
      <c r="DO13" s="51" t="s">
        <v>164</v>
      </c>
      <c r="DP13" s="48">
        <v>1</v>
      </c>
      <c r="DQ13" s="48">
        <v>0</v>
      </c>
      <c r="DR13" s="48">
        <v>0</v>
      </c>
      <c r="DS13" s="46">
        <v>2.7</v>
      </c>
      <c r="DT13" s="43">
        <v>0</v>
      </c>
      <c r="DU13" s="43">
        <v>0</v>
      </c>
      <c r="DV13" s="43">
        <v>0</v>
      </c>
      <c r="DW13" s="44" t="s">
        <v>164</v>
      </c>
      <c r="DX13" s="44" t="s">
        <v>164</v>
      </c>
      <c r="DY13" s="57">
        <v>0.2</v>
      </c>
      <c r="DZ13" s="48">
        <v>0</v>
      </c>
      <c r="EA13" s="48">
        <v>0</v>
      </c>
      <c r="EB13" s="49" t="s">
        <v>164</v>
      </c>
      <c r="EC13" s="49" t="s">
        <v>164</v>
      </c>
      <c r="ED13" s="49" t="s">
        <v>164</v>
      </c>
      <c r="EE13" s="58">
        <v>0.3</v>
      </c>
      <c r="EF13" s="43">
        <v>0</v>
      </c>
      <c r="EG13" s="43">
        <v>0</v>
      </c>
      <c r="EH13" s="43">
        <v>0</v>
      </c>
      <c r="EI13" s="43">
        <v>0</v>
      </c>
      <c r="EJ13" s="43">
        <v>0</v>
      </c>
      <c r="EK13" s="40"/>
      <c r="EL13" s="48">
        <v>0</v>
      </c>
      <c r="EM13" s="48">
        <v>0</v>
      </c>
      <c r="EN13" s="48">
        <v>0</v>
      </c>
      <c r="EO13" s="48">
        <v>0</v>
      </c>
      <c r="EP13" s="51" t="s">
        <v>164</v>
      </c>
      <c r="EQ13" s="62">
        <v>0.1</v>
      </c>
      <c r="ER13" s="44" t="s">
        <v>164</v>
      </c>
      <c r="ES13" s="45" t="s">
        <v>164</v>
      </c>
      <c r="ET13" s="43">
        <v>1</v>
      </c>
      <c r="EU13" s="43">
        <v>0</v>
      </c>
      <c r="EV13" s="43">
        <v>0</v>
      </c>
      <c r="EW13" s="40">
        <v>2.7</v>
      </c>
      <c r="EX13" s="48">
        <v>0</v>
      </c>
      <c r="EY13" s="48">
        <v>0</v>
      </c>
      <c r="EZ13" s="48">
        <v>0</v>
      </c>
      <c r="FA13" s="49" t="s">
        <v>164</v>
      </c>
      <c r="FB13" s="49" t="s">
        <v>164</v>
      </c>
      <c r="FC13" s="58">
        <v>0.2</v>
      </c>
      <c r="FD13" s="43">
        <v>0</v>
      </c>
      <c r="FE13" s="43">
        <v>0</v>
      </c>
      <c r="FF13" s="44" t="s">
        <v>164</v>
      </c>
      <c r="FG13" s="44" t="s">
        <v>164</v>
      </c>
      <c r="FH13" s="43">
        <v>0</v>
      </c>
      <c r="FI13" s="40">
        <v>0.2</v>
      </c>
      <c r="FJ13" s="51" t="s">
        <v>164</v>
      </c>
      <c r="FK13" s="49" t="s">
        <v>164</v>
      </c>
      <c r="FL13" s="51" t="s">
        <v>164</v>
      </c>
      <c r="FM13" s="48">
        <v>1</v>
      </c>
      <c r="FN13" s="48">
        <v>0</v>
      </c>
      <c r="FO13" s="46">
        <v>2.8</v>
      </c>
      <c r="FP13" s="43">
        <v>0</v>
      </c>
      <c r="FQ13" s="43">
        <v>0</v>
      </c>
      <c r="FR13" s="43">
        <v>0</v>
      </c>
      <c r="FS13" s="43">
        <v>0</v>
      </c>
      <c r="FT13" s="44" t="s">
        <v>164</v>
      </c>
      <c r="FU13" s="57">
        <v>0.1</v>
      </c>
      <c r="FV13" s="49" t="s">
        <v>164</v>
      </c>
      <c r="FW13" s="48">
        <v>1</v>
      </c>
      <c r="FX13" s="48">
        <v>0</v>
      </c>
      <c r="FY13" s="49" t="s">
        <v>164</v>
      </c>
      <c r="FZ13" s="49" t="s">
        <v>164</v>
      </c>
      <c r="GA13" s="58">
        <v>2.8</v>
      </c>
      <c r="GB13" s="44" t="s">
        <v>164</v>
      </c>
      <c r="GC13" s="45" t="s">
        <v>164</v>
      </c>
      <c r="GD13" s="44" t="s">
        <v>164</v>
      </c>
      <c r="GE13" s="45" t="s">
        <v>164</v>
      </c>
      <c r="GF13" s="43">
        <v>1</v>
      </c>
      <c r="GG13" s="40">
        <v>2.9</v>
      </c>
      <c r="GH13" s="48">
        <v>0</v>
      </c>
      <c r="GI13" s="48">
        <v>0</v>
      </c>
      <c r="GJ13" s="48">
        <v>0</v>
      </c>
      <c r="GK13" s="48">
        <v>0</v>
      </c>
      <c r="GL13" s="48">
        <v>0</v>
      </c>
      <c r="GM13" s="46"/>
    </row>
    <row r="14" spans="1:195" ht="14.5" x14ac:dyDescent="0.35">
      <c r="A14" s="25" t="s">
        <v>173</v>
      </c>
      <c r="B14" s="21" t="s">
        <v>174</v>
      </c>
      <c r="C14" s="43">
        <v>1</v>
      </c>
      <c r="D14" s="43">
        <v>1</v>
      </c>
      <c r="E14" s="43">
        <v>1</v>
      </c>
      <c r="F14" s="43">
        <v>1</v>
      </c>
      <c r="G14" s="42">
        <v>2</v>
      </c>
      <c r="H14" s="40">
        <v>25</v>
      </c>
      <c r="I14" s="40">
        <f>H14/5</f>
        <v>5</v>
      </c>
      <c r="J14" s="48">
        <v>0</v>
      </c>
      <c r="K14" s="48">
        <v>1</v>
      </c>
      <c r="L14" s="48">
        <v>1</v>
      </c>
      <c r="M14" s="48">
        <v>2</v>
      </c>
      <c r="N14" s="48">
        <v>0</v>
      </c>
      <c r="O14" s="46">
        <v>20</v>
      </c>
      <c r="P14" s="43">
        <v>1</v>
      </c>
      <c r="Q14" s="43">
        <v>1</v>
      </c>
      <c r="R14" s="43">
        <v>2</v>
      </c>
      <c r="S14" s="43">
        <v>1</v>
      </c>
      <c r="T14" s="43">
        <v>0</v>
      </c>
      <c r="U14" s="40">
        <v>22.5</v>
      </c>
      <c r="V14" s="48">
        <v>2</v>
      </c>
      <c r="W14" s="48">
        <v>0</v>
      </c>
      <c r="X14" s="48">
        <v>1</v>
      </c>
      <c r="Y14" s="48">
        <v>3</v>
      </c>
      <c r="Z14" s="48">
        <v>1</v>
      </c>
      <c r="AA14" s="46">
        <f>37.5+15+5</f>
        <v>57.5</v>
      </c>
      <c r="AB14" s="44" t="s">
        <v>164</v>
      </c>
      <c r="AC14" s="43">
        <v>2</v>
      </c>
      <c r="AD14" s="43">
        <v>2</v>
      </c>
      <c r="AE14" s="43">
        <v>1</v>
      </c>
      <c r="AF14" s="43">
        <v>2</v>
      </c>
      <c r="AG14" s="40">
        <v>47.6</v>
      </c>
      <c r="AH14" s="48">
        <v>1</v>
      </c>
      <c r="AI14" s="48">
        <v>2</v>
      </c>
      <c r="AJ14" s="48">
        <v>3</v>
      </c>
      <c r="AK14" s="48">
        <v>1</v>
      </c>
      <c r="AL14" s="48">
        <v>1</v>
      </c>
      <c r="AM14" s="46">
        <f>2.5+15+37.5+2.5+2.5</f>
        <v>60</v>
      </c>
      <c r="AN14" s="43">
        <v>1</v>
      </c>
      <c r="AO14" s="43">
        <v>2</v>
      </c>
      <c r="AP14" s="43">
        <v>1</v>
      </c>
      <c r="AQ14" s="43">
        <v>3</v>
      </c>
      <c r="AR14" s="43">
        <v>1</v>
      </c>
      <c r="AS14" s="40">
        <f>2.5+15+2.5+37.5+2.5</f>
        <v>60</v>
      </c>
      <c r="AT14" s="48">
        <v>1</v>
      </c>
      <c r="AU14" s="48">
        <v>1</v>
      </c>
      <c r="AV14" s="48">
        <v>1</v>
      </c>
      <c r="AW14" s="48">
        <v>1</v>
      </c>
      <c r="AX14" s="48">
        <v>2</v>
      </c>
      <c r="AY14" s="46">
        <v>25</v>
      </c>
      <c r="AZ14" s="43">
        <v>1</v>
      </c>
      <c r="BA14" s="42">
        <v>2</v>
      </c>
      <c r="BB14" s="43">
        <v>0</v>
      </c>
      <c r="BC14" s="43">
        <v>2</v>
      </c>
      <c r="BD14" s="43">
        <v>1</v>
      </c>
      <c r="BE14" s="40">
        <v>35</v>
      </c>
      <c r="BF14" s="48">
        <v>0</v>
      </c>
      <c r="BG14" s="48">
        <v>2</v>
      </c>
      <c r="BH14" s="48">
        <v>1</v>
      </c>
      <c r="BI14" s="48">
        <v>0</v>
      </c>
      <c r="BJ14" s="48">
        <v>2</v>
      </c>
      <c r="BK14" s="46">
        <v>45</v>
      </c>
      <c r="BL14" s="43">
        <v>2</v>
      </c>
      <c r="BM14" s="43">
        <v>1</v>
      </c>
      <c r="BN14" s="43">
        <v>1</v>
      </c>
      <c r="BO14" s="43">
        <v>1</v>
      </c>
      <c r="BP14" s="43">
        <v>1</v>
      </c>
      <c r="BQ14" s="40">
        <v>25</v>
      </c>
      <c r="BR14" s="48">
        <v>2</v>
      </c>
      <c r="BS14" s="48">
        <v>0</v>
      </c>
      <c r="BT14" s="48">
        <v>0</v>
      </c>
      <c r="BU14" s="48">
        <v>2</v>
      </c>
      <c r="BV14" s="48">
        <v>0</v>
      </c>
      <c r="BW14" s="46">
        <v>30</v>
      </c>
      <c r="BX14" s="43">
        <v>1</v>
      </c>
      <c r="BY14" s="43">
        <v>1</v>
      </c>
      <c r="BZ14" s="44" t="s">
        <v>164</v>
      </c>
      <c r="CA14" s="43">
        <v>1</v>
      </c>
      <c r="CB14" s="43">
        <v>0</v>
      </c>
      <c r="CC14" s="40">
        <v>7.6</v>
      </c>
      <c r="CD14" s="49" t="s">
        <v>164</v>
      </c>
      <c r="CE14" s="48">
        <v>0</v>
      </c>
      <c r="CF14" s="48">
        <v>1</v>
      </c>
      <c r="CG14" s="48">
        <v>1</v>
      </c>
      <c r="CH14" s="49" t="s">
        <v>164</v>
      </c>
      <c r="CI14" s="58">
        <v>5.2</v>
      </c>
      <c r="CJ14" s="43">
        <v>0</v>
      </c>
      <c r="CK14" s="43">
        <v>1</v>
      </c>
      <c r="CL14" s="43">
        <v>0</v>
      </c>
      <c r="CM14" s="43">
        <v>0</v>
      </c>
      <c r="CN14" s="43">
        <v>0</v>
      </c>
      <c r="CO14" s="40">
        <v>2.5</v>
      </c>
      <c r="CP14" s="54">
        <v>2</v>
      </c>
      <c r="CQ14" s="54">
        <v>1</v>
      </c>
      <c r="CR14" s="54">
        <v>0</v>
      </c>
      <c r="CS14" s="54">
        <v>2</v>
      </c>
      <c r="CT14" s="54">
        <v>1</v>
      </c>
      <c r="CU14" s="52">
        <v>35</v>
      </c>
      <c r="CV14" s="43">
        <v>2</v>
      </c>
      <c r="CW14" s="43">
        <v>1</v>
      </c>
      <c r="CX14" s="43">
        <v>2</v>
      </c>
      <c r="CY14" s="43">
        <v>3</v>
      </c>
      <c r="CZ14" s="43">
        <v>1</v>
      </c>
      <c r="DA14" s="40">
        <v>72.5</v>
      </c>
      <c r="DB14" s="48">
        <v>1</v>
      </c>
      <c r="DC14" s="48">
        <v>1</v>
      </c>
      <c r="DD14" s="48">
        <v>1</v>
      </c>
      <c r="DE14" s="50">
        <v>2</v>
      </c>
      <c r="DF14" s="48">
        <v>0</v>
      </c>
      <c r="DG14" s="46">
        <v>22.5</v>
      </c>
      <c r="DH14" s="43">
        <v>1</v>
      </c>
      <c r="DI14" s="43">
        <v>1</v>
      </c>
      <c r="DJ14" s="43">
        <v>2</v>
      </c>
      <c r="DK14" s="43">
        <v>0</v>
      </c>
      <c r="DL14" s="43">
        <v>1</v>
      </c>
      <c r="DM14" s="40">
        <v>22.5</v>
      </c>
      <c r="DN14" s="48">
        <v>1</v>
      </c>
      <c r="DO14" s="48">
        <v>3</v>
      </c>
      <c r="DP14" s="48">
        <v>2</v>
      </c>
      <c r="DQ14" s="48">
        <v>1</v>
      </c>
      <c r="DR14" s="48">
        <v>1</v>
      </c>
      <c r="DS14" s="46">
        <v>60</v>
      </c>
      <c r="DT14" s="43">
        <v>1</v>
      </c>
      <c r="DU14" s="42">
        <v>2</v>
      </c>
      <c r="DV14" s="43">
        <v>0</v>
      </c>
      <c r="DW14" s="43">
        <v>1</v>
      </c>
      <c r="DX14" s="43">
        <v>1</v>
      </c>
      <c r="DY14" s="40">
        <v>22.5</v>
      </c>
      <c r="DZ14" s="48">
        <v>2</v>
      </c>
      <c r="EA14" s="48">
        <v>0</v>
      </c>
      <c r="EB14" s="48">
        <v>0</v>
      </c>
      <c r="EC14" s="48">
        <v>0</v>
      </c>
      <c r="ED14" s="49" t="s">
        <v>164</v>
      </c>
      <c r="EE14" s="58">
        <v>2.6</v>
      </c>
      <c r="EF14" s="44" t="s">
        <v>164</v>
      </c>
      <c r="EG14" s="43">
        <v>1</v>
      </c>
      <c r="EH14" s="43">
        <v>0</v>
      </c>
      <c r="EI14" s="43">
        <v>0</v>
      </c>
      <c r="EJ14" s="43">
        <v>1</v>
      </c>
      <c r="EK14" s="40">
        <v>5.0999999999999996</v>
      </c>
      <c r="EL14" s="48">
        <v>0</v>
      </c>
      <c r="EM14" s="48">
        <v>0</v>
      </c>
      <c r="EN14" s="48">
        <v>0</v>
      </c>
      <c r="EO14" s="48">
        <v>1</v>
      </c>
      <c r="EP14" s="49" t="s">
        <v>164</v>
      </c>
      <c r="EQ14" s="58">
        <v>2.6</v>
      </c>
      <c r="ER14" s="43">
        <v>1</v>
      </c>
      <c r="ES14" s="43">
        <v>2</v>
      </c>
      <c r="ET14" s="43">
        <v>1</v>
      </c>
      <c r="EU14" s="44" t="s">
        <v>164</v>
      </c>
      <c r="EV14" s="43">
        <v>2</v>
      </c>
      <c r="EW14" s="40">
        <v>32.6</v>
      </c>
      <c r="EX14" s="49" t="s">
        <v>164</v>
      </c>
      <c r="EY14" s="49" t="s">
        <v>164</v>
      </c>
      <c r="EZ14" s="49" t="s">
        <v>164</v>
      </c>
      <c r="FA14" s="48">
        <v>1</v>
      </c>
      <c r="FB14" s="48">
        <v>1</v>
      </c>
      <c r="FC14" s="46">
        <v>5.3</v>
      </c>
      <c r="FD14" s="43">
        <v>1</v>
      </c>
      <c r="FE14" s="43">
        <v>1</v>
      </c>
      <c r="FF14" s="43">
        <v>1</v>
      </c>
      <c r="FG14" s="43">
        <v>1</v>
      </c>
      <c r="FH14" s="43">
        <v>1</v>
      </c>
      <c r="FI14" s="40">
        <v>12.5</v>
      </c>
      <c r="FJ14" s="48">
        <v>1</v>
      </c>
      <c r="FK14" s="48">
        <v>1</v>
      </c>
      <c r="FL14" s="49" t="s">
        <v>164</v>
      </c>
      <c r="FM14" s="48">
        <v>0</v>
      </c>
      <c r="FN14" s="48">
        <v>0</v>
      </c>
      <c r="FO14" s="46">
        <v>5.0999999999999996</v>
      </c>
      <c r="FP14" s="43">
        <v>2</v>
      </c>
      <c r="FQ14" s="44" t="s">
        <v>164</v>
      </c>
      <c r="FR14" s="44" t="s">
        <v>164</v>
      </c>
      <c r="FS14" s="44" t="s">
        <v>164</v>
      </c>
      <c r="FT14" s="43">
        <v>1</v>
      </c>
      <c r="FU14" s="40">
        <v>17.8</v>
      </c>
      <c r="FV14" s="48">
        <v>1</v>
      </c>
      <c r="FW14" s="48">
        <v>1</v>
      </c>
      <c r="FX14" s="48">
        <v>1</v>
      </c>
      <c r="FY14" s="48">
        <v>1</v>
      </c>
      <c r="FZ14" s="48">
        <v>1</v>
      </c>
      <c r="GA14" s="46">
        <v>12.5</v>
      </c>
      <c r="GB14" s="43">
        <v>1</v>
      </c>
      <c r="GC14" s="44" t="s">
        <v>164</v>
      </c>
      <c r="GD14" s="44" t="s">
        <v>164</v>
      </c>
      <c r="GE14" s="44" t="s">
        <v>164</v>
      </c>
      <c r="GF14" s="43">
        <v>1</v>
      </c>
      <c r="GG14" s="40">
        <v>5.3</v>
      </c>
      <c r="GH14" s="48">
        <v>1</v>
      </c>
      <c r="GI14" s="48">
        <v>1</v>
      </c>
      <c r="GJ14" s="48">
        <v>1</v>
      </c>
      <c r="GK14" s="48">
        <v>1</v>
      </c>
      <c r="GL14" s="48">
        <v>1</v>
      </c>
      <c r="GM14" s="46">
        <v>12.5</v>
      </c>
    </row>
    <row r="15" spans="1:195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x14ac:dyDescent="0.3">
      <c r="A18" s="56" t="s">
        <v>233</v>
      </c>
      <c r="B18" s="59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x14ac:dyDescent="0.3">
      <c r="A19" s="56" t="s">
        <v>234</v>
      </c>
      <c r="B19" s="59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x14ac:dyDescent="0.3">
      <c r="A20" s="56" t="s">
        <v>235</v>
      </c>
      <c r="B20" s="59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x14ac:dyDescent="0.3">
      <c r="A21" s="56" t="s">
        <v>236</v>
      </c>
      <c r="B21" s="59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x14ac:dyDescent="0.3">
      <c r="A22" s="56" t="s">
        <v>237</v>
      </c>
      <c r="B22" s="59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6"/>
      <c r="AM22" s="16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x14ac:dyDescent="0.3">
      <c r="A23" s="56" t="s">
        <v>238</v>
      </c>
      <c r="B23" s="59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x14ac:dyDescent="0.3">
      <c r="A24" s="56" t="s">
        <v>239</v>
      </c>
      <c r="B24" s="59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  <c r="AT24" s="10"/>
      <c r="AU24" s="10"/>
      <c r="AV24" s="10"/>
      <c r="AW24" s="10"/>
      <c r="AX24" s="10"/>
      <c r="AY24" s="10"/>
      <c r="AZ24" s="10"/>
      <c r="BA24" s="10"/>
      <c r="BB24" s="10"/>
      <c r="BC24" s="10"/>
      <c r="BD24" s="10"/>
      <c r="BE24" s="10"/>
      <c r="BF24" s="10"/>
      <c r="BG24" s="10"/>
      <c r="BH24" s="10"/>
      <c r="BI24" s="10"/>
      <c r="BJ24" s="10"/>
      <c r="BK24" s="10"/>
      <c r="BL24" s="10"/>
      <c r="BM24" s="10"/>
      <c r="BN24" s="10"/>
      <c r="BO24" s="10"/>
      <c r="BP24" s="10"/>
      <c r="BQ24" s="10"/>
      <c r="BR24" s="10"/>
      <c r="BS24" s="10"/>
      <c r="BT24" s="10"/>
      <c r="BU24" s="10"/>
      <c r="BV24" s="10"/>
      <c r="BW24" s="10"/>
      <c r="BX24" s="10"/>
      <c r="BY24" s="10"/>
      <c r="BZ24" s="10"/>
      <c r="CA24" s="10"/>
      <c r="CB24" s="10"/>
      <c r="CC24" s="10"/>
      <c r="CD24" s="10"/>
      <c r="CE24" s="10"/>
      <c r="CF24" s="10"/>
      <c r="CG24" s="10"/>
      <c r="CH24" s="10"/>
      <c r="CI24" s="10"/>
      <c r="CJ24" s="10"/>
      <c r="CK24" s="10"/>
      <c r="CL24" s="10"/>
      <c r="CM24" s="10"/>
      <c r="CN24" s="10"/>
      <c r="CO24" s="10"/>
      <c r="CP24" s="10"/>
      <c r="CQ24" s="10"/>
      <c r="CR24" s="10"/>
      <c r="CS24" s="10"/>
      <c r="CT24" s="10"/>
      <c r="CU24" s="10"/>
      <c r="CV24" s="10"/>
      <c r="CW24" s="10"/>
      <c r="CX24" s="10"/>
      <c r="CY24" s="10"/>
      <c r="CZ24" s="10"/>
      <c r="DA24" s="10"/>
      <c r="DB24" s="10"/>
      <c r="DC24" s="10"/>
      <c r="DD24" s="10"/>
      <c r="DE24" s="10"/>
      <c r="DF24" s="10"/>
      <c r="DG24" s="10"/>
      <c r="DH24" s="10"/>
      <c r="DI24" s="10"/>
      <c r="DJ24" s="10"/>
      <c r="DK24" s="10"/>
      <c r="DL24" s="10"/>
      <c r="DM24" s="10"/>
      <c r="DN24" s="10"/>
      <c r="DO24" s="10"/>
      <c r="DP24" s="10"/>
      <c r="DQ24" s="10"/>
      <c r="DR24" s="10"/>
      <c r="DS24" s="10"/>
      <c r="DT24" s="10"/>
      <c r="DU24" s="10"/>
      <c r="DV24" s="10"/>
      <c r="DW24" s="10"/>
      <c r="DX24" s="10"/>
      <c r="DY24" s="10"/>
      <c r="DZ24" s="10"/>
      <c r="EA24" s="10"/>
      <c r="EB24" s="10"/>
      <c r="EC24" s="10"/>
      <c r="ED24" s="10"/>
      <c r="EE24" s="10"/>
      <c r="EF24" s="10"/>
      <c r="EG24" s="10"/>
      <c r="EH24" s="10"/>
      <c r="EI24" s="10"/>
      <c r="EJ24" s="10"/>
      <c r="EK24" s="10"/>
      <c r="EL24" s="10"/>
      <c r="EM24" s="10"/>
      <c r="EN24" s="10"/>
      <c r="EO24" s="10"/>
      <c r="EP24" s="10"/>
      <c r="EQ24" s="10"/>
      <c r="ER24" s="10"/>
      <c r="ES24" s="10"/>
      <c r="ET24" s="10"/>
      <c r="EU24" s="10"/>
      <c r="EV24" s="10"/>
      <c r="EW24" s="10"/>
      <c r="EX24" s="10"/>
      <c r="EY24" s="10"/>
      <c r="EZ24" s="10"/>
      <c r="FA24" s="10"/>
      <c r="FB24" s="10"/>
      <c r="FC24" s="10"/>
      <c r="FD24" s="10"/>
      <c r="FE24" s="10"/>
      <c r="FF24" s="10"/>
      <c r="FG24" s="10"/>
      <c r="FH24" s="10"/>
      <c r="FI24" s="10"/>
      <c r="FJ24" s="10"/>
      <c r="FK24" s="10"/>
      <c r="FL24" s="10"/>
      <c r="FM24" s="10"/>
      <c r="FN24" s="10"/>
      <c r="FO24" s="10"/>
      <c r="FP24" s="10"/>
      <c r="FQ24" s="10"/>
      <c r="FR24" s="10"/>
      <c r="FS24" s="10"/>
      <c r="FT24" s="10"/>
      <c r="FU24" s="10"/>
      <c r="FV24" s="10"/>
      <c r="FW24" s="10"/>
      <c r="FX24" s="10"/>
      <c r="FY24" s="10"/>
      <c r="FZ24" s="10"/>
      <c r="GA24" s="10"/>
      <c r="GB24" s="10"/>
      <c r="GC24" s="10"/>
      <c r="GD24" s="10"/>
      <c r="GE24" s="10"/>
      <c r="GF24" s="10"/>
      <c r="GG24" s="10"/>
      <c r="GH24" s="10"/>
      <c r="GI24" s="10"/>
      <c r="GJ24" s="10"/>
      <c r="GK24" s="10"/>
      <c r="GL24" s="10"/>
      <c r="GM24" s="10"/>
    </row>
    <row r="25" spans="1:195" x14ac:dyDescent="0.3">
      <c r="A25" s="24"/>
      <c r="B25" s="10"/>
      <c r="C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  <c r="AT25" s="10"/>
      <c r="AU25" s="10"/>
      <c r="AV25" s="10"/>
      <c r="AW25" s="10"/>
      <c r="AX25" s="10"/>
      <c r="AY25" s="10"/>
      <c r="AZ25" s="10"/>
      <c r="BA25" s="10"/>
      <c r="BB25" s="10"/>
      <c r="BC25" s="10"/>
      <c r="BD25" s="10"/>
      <c r="BE25" s="10"/>
      <c r="BF25" s="10"/>
      <c r="BG25" s="10"/>
      <c r="BH25" s="10"/>
      <c r="BI25" s="10"/>
      <c r="BJ25" s="10"/>
      <c r="BK25" s="10"/>
      <c r="BL25" s="10"/>
      <c r="BM25" s="10"/>
      <c r="BN25" s="10"/>
      <c r="BO25" s="10"/>
      <c r="BP25" s="10"/>
      <c r="BQ25" s="10"/>
      <c r="BR25" s="10"/>
      <c r="BS25" s="10"/>
      <c r="BT25" s="10"/>
      <c r="BU25" s="10"/>
      <c r="BV25" s="10"/>
      <c r="BW25" s="10"/>
      <c r="BX25" s="10"/>
      <c r="BY25" s="10"/>
      <c r="BZ25" s="10"/>
      <c r="CA25" s="10"/>
      <c r="CB25" s="10"/>
      <c r="CC25" s="10"/>
      <c r="CD25" s="10"/>
      <c r="CE25" s="10"/>
      <c r="CF25" s="10"/>
      <c r="CG25" s="10"/>
      <c r="CH25" s="10"/>
      <c r="CI25" s="10"/>
      <c r="CJ25" s="10"/>
      <c r="CK25" s="10"/>
      <c r="CL25" s="10"/>
      <c r="CM25" s="10"/>
      <c r="CN25" s="10"/>
      <c r="CO25" s="10"/>
      <c r="CP25" s="10"/>
      <c r="CQ25" s="10"/>
      <c r="CR25" s="10"/>
      <c r="CS25" s="10"/>
      <c r="CT25" s="10"/>
      <c r="CU25" s="10"/>
      <c r="CV25" s="10"/>
      <c r="CW25" s="10"/>
      <c r="CX25" s="10"/>
      <c r="CY25" s="10"/>
      <c r="CZ25" s="10"/>
      <c r="DA25" s="10"/>
      <c r="DB25" s="10"/>
      <c r="DC25" s="10"/>
      <c r="DD25" s="10"/>
      <c r="DE25" s="10"/>
      <c r="DF25" s="10"/>
      <c r="DG25" s="10"/>
      <c r="DH25" s="10"/>
      <c r="DI25" s="10"/>
      <c r="DJ25" s="10"/>
      <c r="DK25" s="10"/>
      <c r="DL25" s="10"/>
      <c r="DM25" s="10"/>
      <c r="DN25" s="10"/>
      <c r="DO25" s="10"/>
      <c r="DP25" s="10"/>
      <c r="DQ25" s="10"/>
      <c r="DR25" s="10"/>
      <c r="DS25" s="10"/>
      <c r="DT25" s="10"/>
      <c r="DU25" s="10"/>
      <c r="DV25" s="10"/>
      <c r="DW25" s="10"/>
      <c r="DX25" s="10"/>
      <c r="DY25" s="10"/>
      <c r="DZ25" s="10"/>
      <c r="EA25" s="10"/>
      <c r="EB25" s="10"/>
      <c r="EC25" s="10"/>
      <c r="ED25" s="10"/>
      <c r="EE25" s="10"/>
      <c r="EF25" s="10"/>
      <c r="EG25" s="10"/>
      <c r="EH25" s="10"/>
      <c r="EI25" s="10"/>
      <c r="EJ25" s="10"/>
      <c r="EK25" s="10"/>
      <c r="EL25" s="10"/>
      <c r="EM25" s="10"/>
      <c r="EN25" s="10"/>
      <c r="EO25" s="10"/>
      <c r="EP25" s="10"/>
      <c r="EQ25" s="10"/>
      <c r="ER25" s="10"/>
      <c r="ES25" s="10"/>
      <c r="ET25" s="10"/>
      <c r="EU25" s="10"/>
      <c r="EV25" s="10"/>
      <c r="EW25" s="10"/>
      <c r="EX25" s="10"/>
      <c r="EY25" s="10"/>
      <c r="EZ25" s="10"/>
      <c r="FA25" s="10"/>
      <c r="FB25" s="10"/>
      <c r="FC25" s="10"/>
      <c r="FD25" s="10"/>
      <c r="FE25" s="10"/>
      <c r="FF25" s="10"/>
      <c r="FG25" s="10"/>
      <c r="FH25" s="10"/>
      <c r="FI25" s="10"/>
      <c r="FJ25" s="10"/>
      <c r="FK25" s="10"/>
      <c r="FL25" s="10"/>
      <c r="FM25" s="10"/>
      <c r="FN25" s="10"/>
      <c r="FO25" s="10"/>
      <c r="FP25" s="10"/>
      <c r="FQ25" s="10"/>
      <c r="FR25" s="10"/>
      <c r="FS25" s="10"/>
      <c r="FT25" s="10"/>
      <c r="FU25" s="10"/>
      <c r="FV25" s="10"/>
      <c r="FW25" s="10"/>
      <c r="FX25" s="10"/>
      <c r="FY25" s="10"/>
      <c r="FZ25" s="10"/>
      <c r="GA25" s="10"/>
      <c r="GB25" s="10"/>
      <c r="GC25" s="10"/>
      <c r="GD25" s="10"/>
      <c r="GE25" s="10"/>
      <c r="GF25" s="10"/>
      <c r="GG25" s="10"/>
      <c r="GH25" s="10"/>
      <c r="GI25" s="10"/>
      <c r="GJ25" s="10"/>
      <c r="GK25" s="10"/>
      <c r="GL25" s="10"/>
      <c r="GM25" s="10"/>
    </row>
    <row r="26" spans="1:195" x14ac:dyDescent="0.3">
      <c r="A26" s="24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  <c r="AT26" s="10"/>
      <c r="AU26" s="10"/>
      <c r="AV26" s="10"/>
      <c r="AW26" s="10"/>
      <c r="AX26" s="10"/>
      <c r="AY26" s="10"/>
      <c r="AZ26" s="10"/>
      <c r="BA26" s="10"/>
      <c r="BB26" s="10"/>
      <c r="BC26" s="10"/>
      <c r="BD26" s="10"/>
      <c r="BE26" s="10"/>
      <c r="BF26" s="10"/>
      <c r="BG26" s="10"/>
      <c r="BH26" s="10"/>
      <c r="BI26" s="10"/>
      <c r="BJ26" s="10"/>
      <c r="BK26" s="10"/>
      <c r="BL26" s="10"/>
      <c r="BM26" s="10"/>
      <c r="BN26" s="10"/>
      <c r="BO26" s="10"/>
      <c r="BP26" s="10"/>
      <c r="BQ26" s="10"/>
      <c r="BR26" s="10"/>
      <c r="BS26" s="10"/>
      <c r="BT26" s="10"/>
      <c r="BU26" s="10"/>
      <c r="BV26" s="10"/>
      <c r="BW26" s="10"/>
      <c r="BX26" s="10"/>
      <c r="BY26" s="10"/>
      <c r="BZ26" s="10"/>
      <c r="CA26" s="10"/>
      <c r="CB26" s="10"/>
      <c r="CC26" s="10"/>
      <c r="CD26" s="10"/>
      <c r="CE26" s="10"/>
      <c r="CF26" s="10"/>
      <c r="CG26" s="10"/>
      <c r="CH26" s="10"/>
      <c r="CI26" s="10"/>
      <c r="CJ26" s="10"/>
      <c r="CK26" s="10"/>
      <c r="CL26" s="10"/>
      <c r="CM26" s="10"/>
      <c r="CN26" s="10"/>
      <c r="CO26" s="10"/>
      <c r="CP26" s="10"/>
      <c r="CQ26" s="10"/>
      <c r="CR26" s="10"/>
      <c r="CS26" s="10"/>
      <c r="CT26" s="10"/>
      <c r="CU26" s="10"/>
      <c r="CV26" s="10"/>
      <c r="CW26" s="10"/>
      <c r="CX26" s="10"/>
      <c r="CY26" s="10"/>
      <c r="CZ26" s="10"/>
      <c r="DA26" s="10"/>
      <c r="DB26" s="10"/>
      <c r="DC26" s="10"/>
      <c r="DD26" s="10"/>
      <c r="DE26" s="10"/>
      <c r="DF26" s="10"/>
      <c r="DG26" s="10"/>
      <c r="DH26" s="10"/>
      <c r="DI26" s="10"/>
      <c r="DJ26" s="10"/>
      <c r="DK26" s="10"/>
      <c r="DL26" s="10"/>
      <c r="DM26" s="10"/>
      <c r="DN26" s="10"/>
      <c r="DO26" s="10"/>
      <c r="DP26" s="10"/>
      <c r="DQ26" s="10"/>
      <c r="DR26" s="10"/>
      <c r="DS26" s="10"/>
      <c r="DT26" s="10"/>
      <c r="DU26" s="10"/>
      <c r="DV26" s="10"/>
      <c r="DW26" s="10"/>
      <c r="DX26" s="10"/>
      <c r="DY26" s="10"/>
      <c r="DZ26" s="10"/>
      <c r="EA26" s="10"/>
      <c r="EB26" s="10"/>
      <c r="EC26" s="10"/>
      <c r="ED26" s="10"/>
      <c r="EE26" s="10"/>
      <c r="EF26" s="10"/>
      <c r="EG26" s="10"/>
      <c r="EH26" s="10"/>
      <c r="EI26" s="10"/>
      <c r="EJ26" s="10"/>
      <c r="EK26" s="10"/>
      <c r="EL26" s="10"/>
      <c r="EM26" s="10"/>
      <c r="EN26" s="10"/>
      <c r="EO26" s="10"/>
      <c r="EP26" s="10"/>
      <c r="EQ26" s="10"/>
      <c r="ER26" s="10"/>
      <c r="ES26" s="10"/>
      <c r="ET26" s="10"/>
      <c r="EU26" s="10"/>
      <c r="EV26" s="10"/>
      <c r="EW26" s="10"/>
      <c r="EX26" s="10"/>
      <c r="EY26" s="10"/>
      <c r="EZ26" s="10"/>
      <c r="FA26" s="10"/>
      <c r="FB26" s="10"/>
      <c r="FC26" s="10"/>
      <c r="FD26" s="10"/>
      <c r="FE26" s="10"/>
      <c r="FF26" s="10"/>
      <c r="FG26" s="10"/>
      <c r="FH26" s="10"/>
      <c r="FI26" s="10"/>
      <c r="FJ26" s="10"/>
      <c r="FK26" s="10"/>
      <c r="FL26" s="10"/>
      <c r="FM26" s="10"/>
      <c r="FN26" s="10"/>
      <c r="FO26" s="10"/>
      <c r="FP26" s="10"/>
      <c r="FQ26" s="10"/>
      <c r="FR26" s="10"/>
      <c r="FS26" s="10"/>
      <c r="FT26" s="10"/>
      <c r="FU26" s="10"/>
      <c r="FV26" s="10"/>
      <c r="FW26" s="10"/>
      <c r="FX26" s="10"/>
      <c r="FY26" s="10"/>
      <c r="FZ26" s="10"/>
      <c r="GA26" s="10"/>
      <c r="GB26" s="10"/>
      <c r="GC26" s="10"/>
      <c r="GD26" s="10"/>
      <c r="GE26" s="10"/>
      <c r="GF26" s="10"/>
      <c r="GG26" s="10"/>
      <c r="GH26" s="10"/>
      <c r="GI26" s="10"/>
      <c r="GJ26" s="10"/>
      <c r="GK26" s="10"/>
      <c r="GL26" s="10"/>
      <c r="GM26" s="10"/>
    </row>
    <row r="27" spans="1:195" x14ac:dyDescent="0.3">
      <c r="A27" s="24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  <c r="AT27" s="10"/>
      <c r="AU27" s="10"/>
      <c r="AV27" s="10"/>
      <c r="AW27" s="10"/>
      <c r="AX27" s="10"/>
      <c r="AY27" s="10"/>
      <c r="AZ27" s="10"/>
      <c r="BA27" s="10"/>
      <c r="BB27" s="10"/>
      <c r="BC27" s="10"/>
      <c r="BD27" s="10"/>
      <c r="BE27" s="10"/>
      <c r="BF27" s="10"/>
      <c r="BG27" s="10"/>
      <c r="BH27" s="10"/>
      <c r="BI27" s="10"/>
      <c r="BJ27" s="10"/>
      <c r="BK27" s="10"/>
      <c r="BL27" s="10"/>
      <c r="BM27" s="10"/>
      <c r="BN27" s="10"/>
      <c r="BO27" s="10"/>
      <c r="BP27" s="10"/>
      <c r="BQ27" s="10"/>
      <c r="BR27" s="10"/>
      <c r="BS27" s="10"/>
      <c r="BT27" s="10"/>
      <c r="BU27" s="10"/>
      <c r="BV27" s="10"/>
      <c r="BW27" s="10"/>
      <c r="BX27" s="10"/>
      <c r="BY27" s="10"/>
      <c r="BZ27" s="10"/>
      <c r="CA27" s="10"/>
      <c r="CB27" s="10"/>
      <c r="CC27" s="10"/>
      <c r="CD27" s="10"/>
      <c r="CE27" s="10"/>
      <c r="CF27" s="10"/>
      <c r="CG27" s="10"/>
      <c r="CH27" s="10"/>
      <c r="CI27" s="10"/>
      <c r="CJ27" s="10"/>
      <c r="CK27" s="10"/>
      <c r="CL27" s="10"/>
      <c r="CM27" s="10"/>
      <c r="CN27" s="10"/>
      <c r="CO27" s="10"/>
      <c r="CP27" s="10"/>
      <c r="CQ27" s="10"/>
      <c r="CR27" s="10"/>
      <c r="CS27" s="10"/>
      <c r="CT27" s="10"/>
      <c r="CU27" s="10"/>
      <c r="CV27" s="10"/>
      <c r="CW27" s="10"/>
      <c r="CX27" s="10"/>
      <c r="CY27" s="10"/>
      <c r="CZ27" s="10"/>
      <c r="DA27" s="10"/>
      <c r="DB27" s="10"/>
      <c r="DC27" s="10"/>
      <c r="DD27" s="10"/>
      <c r="DE27" s="10"/>
      <c r="DF27" s="10"/>
      <c r="DG27" s="10"/>
      <c r="DH27" s="10"/>
      <c r="DI27" s="10"/>
      <c r="DJ27" s="10"/>
      <c r="DK27" s="10"/>
      <c r="DL27" s="10"/>
      <c r="DM27" s="10"/>
      <c r="DN27" s="10"/>
      <c r="DO27" s="10"/>
      <c r="DP27" s="10"/>
      <c r="DQ27" s="10"/>
      <c r="DR27" s="10"/>
      <c r="DS27" s="10"/>
      <c r="DT27" s="10"/>
      <c r="DU27" s="10"/>
      <c r="DV27" s="10"/>
      <c r="DW27" s="10"/>
      <c r="DX27" s="10"/>
      <c r="DY27" s="10"/>
      <c r="DZ27" s="10"/>
      <c r="EA27" s="10"/>
      <c r="EB27" s="10"/>
      <c r="EC27" s="10"/>
      <c r="ED27" s="10"/>
      <c r="EE27" s="10"/>
      <c r="EF27" s="10"/>
      <c r="EG27" s="10"/>
      <c r="EH27" s="10"/>
      <c r="EI27" s="10"/>
      <c r="EJ27" s="10"/>
      <c r="EK27" s="10"/>
      <c r="EL27" s="10"/>
      <c r="EM27" s="10"/>
      <c r="EN27" s="10"/>
      <c r="EO27" s="10"/>
      <c r="EP27" s="10"/>
      <c r="EQ27" s="10"/>
      <c r="ER27" s="10"/>
      <c r="ES27" s="10"/>
      <c r="ET27" s="10"/>
      <c r="EU27" s="10"/>
      <c r="EV27" s="10"/>
      <c r="EW27" s="10"/>
      <c r="EX27" s="10"/>
      <c r="EY27" s="10"/>
      <c r="EZ27" s="10"/>
      <c r="FA27" s="10"/>
      <c r="FB27" s="10"/>
      <c r="FC27" s="10"/>
      <c r="FD27" s="10"/>
      <c r="FE27" s="10"/>
      <c r="FF27" s="10"/>
      <c r="FG27" s="10"/>
      <c r="FH27" s="10"/>
      <c r="FI27" s="10"/>
      <c r="FJ27" s="10"/>
      <c r="FK27" s="10"/>
      <c r="FL27" s="10"/>
      <c r="FM27" s="10"/>
      <c r="FN27" s="10"/>
      <c r="FO27" s="10"/>
      <c r="FP27" s="10"/>
      <c r="FQ27" s="10"/>
      <c r="FR27" s="10"/>
      <c r="FS27" s="10"/>
      <c r="FT27" s="10"/>
      <c r="FU27" s="10"/>
      <c r="FV27" s="10"/>
      <c r="FW27" s="10"/>
      <c r="FX27" s="10"/>
      <c r="FY27" s="10"/>
      <c r="FZ27" s="10"/>
      <c r="GA27" s="10"/>
      <c r="GB27" s="10"/>
      <c r="GC27" s="10"/>
      <c r="GD27" s="10"/>
      <c r="GE27" s="10"/>
      <c r="GF27" s="10"/>
      <c r="GG27" s="10"/>
      <c r="GH27" s="10"/>
      <c r="GI27" s="10"/>
      <c r="GJ27" s="10"/>
      <c r="GK27" s="10"/>
      <c r="GL27" s="10"/>
      <c r="GM27" s="10"/>
    </row>
    <row r="28" spans="1:195" x14ac:dyDescent="0.3">
      <c r="A28" s="24"/>
      <c r="B28" s="11" t="s">
        <v>177</v>
      </c>
      <c r="C28" s="10">
        <v>9</v>
      </c>
      <c r="D28" s="10">
        <v>6</v>
      </c>
      <c r="E28" s="10">
        <v>6</v>
      </c>
      <c r="F28" s="10">
        <v>6</v>
      </c>
      <c r="G28" s="10">
        <v>7</v>
      </c>
      <c r="H28" s="10"/>
      <c r="I28" s="10"/>
      <c r="J28" s="10">
        <v>9</v>
      </c>
      <c r="K28" s="10">
        <v>7</v>
      </c>
      <c r="L28" s="10">
        <v>7</v>
      </c>
      <c r="M28" s="10">
        <v>9</v>
      </c>
      <c r="N28" s="10">
        <v>8</v>
      </c>
      <c r="O28" s="10"/>
      <c r="P28" s="10">
        <v>6</v>
      </c>
      <c r="Q28" s="10">
        <v>9</v>
      </c>
      <c r="R28" s="10">
        <v>9</v>
      </c>
      <c r="S28" s="10">
        <v>7</v>
      </c>
      <c r="T28" s="10">
        <v>9</v>
      </c>
      <c r="U28" s="10"/>
      <c r="V28" s="10">
        <v>7</v>
      </c>
      <c r="W28" s="10">
        <v>8</v>
      </c>
      <c r="X28" s="10">
        <v>8</v>
      </c>
      <c r="Y28" s="10">
        <v>10</v>
      </c>
      <c r="Z28" s="10">
        <v>7</v>
      </c>
      <c r="AA28" s="10"/>
      <c r="AB28" s="10">
        <v>10</v>
      </c>
      <c r="AC28" s="10">
        <v>9</v>
      </c>
      <c r="AD28" s="10">
        <v>9</v>
      </c>
      <c r="AE28" s="10">
        <v>9</v>
      </c>
      <c r="AF28" s="10">
        <v>7</v>
      </c>
      <c r="AG28" s="10"/>
      <c r="AH28" s="10">
        <v>9</v>
      </c>
      <c r="AI28" s="10">
        <v>8</v>
      </c>
      <c r="AJ28" s="10">
        <v>9</v>
      </c>
      <c r="AK28" s="10">
        <v>9</v>
      </c>
      <c r="AL28" s="10">
        <v>7</v>
      </c>
      <c r="AM28" s="10"/>
      <c r="AN28" s="10">
        <v>8</v>
      </c>
      <c r="AO28" s="10">
        <v>9</v>
      </c>
      <c r="AP28" s="10">
        <v>10</v>
      </c>
      <c r="AQ28" s="10">
        <v>10</v>
      </c>
      <c r="AR28" s="10">
        <v>8</v>
      </c>
      <c r="AS28" s="10"/>
      <c r="AT28" s="10">
        <v>9</v>
      </c>
      <c r="AU28" s="10">
        <v>9</v>
      </c>
      <c r="AV28" s="10">
        <v>9</v>
      </c>
      <c r="AW28" s="10">
        <v>10</v>
      </c>
      <c r="AX28" s="10">
        <v>9</v>
      </c>
      <c r="AY28" s="10"/>
      <c r="AZ28" s="10">
        <v>9</v>
      </c>
      <c r="BA28" s="10">
        <v>9</v>
      </c>
      <c r="BB28" s="10">
        <v>9</v>
      </c>
      <c r="BC28" s="10">
        <v>9</v>
      </c>
      <c r="BD28" s="10">
        <v>9</v>
      </c>
      <c r="BE28" s="10"/>
      <c r="BF28" s="10">
        <v>10</v>
      </c>
      <c r="BG28" s="10">
        <v>10</v>
      </c>
      <c r="BH28" s="10">
        <v>10</v>
      </c>
      <c r="BI28" s="10">
        <v>9</v>
      </c>
      <c r="BJ28" s="10">
        <v>9</v>
      </c>
      <c r="BK28" s="10"/>
      <c r="BL28" s="10">
        <v>9</v>
      </c>
      <c r="BM28" s="10">
        <v>9</v>
      </c>
      <c r="BN28" s="10">
        <v>10</v>
      </c>
      <c r="BO28" s="10">
        <v>8</v>
      </c>
      <c r="BP28" s="10">
        <v>9</v>
      </c>
      <c r="BQ28" s="10"/>
      <c r="BR28" s="10">
        <v>10</v>
      </c>
      <c r="BS28" s="10">
        <v>10</v>
      </c>
      <c r="BT28" s="10">
        <v>10</v>
      </c>
      <c r="BU28" s="10">
        <v>11</v>
      </c>
      <c r="BV28" s="10">
        <v>11</v>
      </c>
      <c r="BW28" s="10"/>
      <c r="BX28" s="10">
        <v>10</v>
      </c>
      <c r="BY28" s="10">
        <v>10</v>
      </c>
      <c r="BZ28" s="10">
        <v>10</v>
      </c>
      <c r="CA28" s="10">
        <v>10</v>
      </c>
      <c r="CB28" s="10">
        <v>10</v>
      </c>
      <c r="CC28" s="10"/>
      <c r="CD28" s="10">
        <v>9</v>
      </c>
      <c r="CE28" s="10">
        <v>8</v>
      </c>
      <c r="CF28" s="10">
        <v>10</v>
      </c>
      <c r="CG28" s="10">
        <v>8</v>
      </c>
      <c r="CH28" s="10">
        <v>9</v>
      </c>
      <c r="CI28" s="10"/>
      <c r="CJ28" s="10">
        <v>8</v>
      </c>
      <c r="CK28" s="10">
        <v>10</v>
      </c>
      <c r="CL28" s="10">
        <v>12</v>
      </c>
      <c r="CM28" s="10">
        <v>11</v>
      </c>
      <c r="CN28" s="10">
        <v>10</v>
      </c>
      <c r="CO28" s="10"/>
      <c r="CP28" s="10">
        <v>9</v>
      </c>
      <c r="CQ28" s="10">
        <v>9</v>
      </c>
      <c r="CR28" s="10">
        <v>10</v>
      </c>
      <c r="CS28" s="10">
        <v>10</v>
      </c>
      <c r="CT28" s="10">
        <v>10</v>
      </c>
      <c r="CU28" s="10"/>
      <c r="CV28" s="10">
        <v>7</v>
      </c>
      <c r="CW28" s="10">
        <v>8</v>
      </c>
      <c r="CX28" s="10">
        <v>7</v>
      </c>
      <c r="CY28" s="10">
        <v>9</v>
      </c>
      <c r="CZ28" s="10">
        <v>8</v>
      </c>
      <c r="DA28" s="10"/>
      <c r="DB28" s="10">
        <v>4</v>
      </c>
      <c r="DC28" s="10">
        <v>5</v>
      </c>
      <c r="DD28" s="10">
        <v>6</v>
      </c>
      <c r="DE28" s="10">
        <v>7</v>
      </c>
      <c r="DF28" s="10">
        <v>9</v>
      </c>
      <c r="DG28" s="10"/>
      <c r="DH28" s="10">
        <v>7</v>
      </c>
      <c r="DI28" s="10">
        <v>7</v>
      </c>
      <c r="DJ28" s="10">
        <v>9</v>
      </c>
      <c r="DK28" s="10">
        <v>8</v>
      </c>
      <c r="DL28" s="10">
        <v>7</v>
      </c>
      <c r="DM28" s="10"/>
      <c r="DN28" s="10">
        <v>6</v>
      </c>
      <c r="DO28" s="10">
        <v>7</v>
      </c>
      <c r="DP28" s="10">
        <v>6</v>
      </c>
      <c r="DQ28" s="10">
        <v>9</v>
      </c>
      <c r="DR28" s="10">
        <v>9</v>
      </c>
      <c r="DS28" s="10"/>
      <c r="DT28" s="10">
        <v>7</v>
      </c>
      <c r="DU28" s="10">
        <v>9</v>
      </c>
      <c r="DV28" s="10">
        <v>9</v>
      </c>
      <c r="DW28" s="10">
        <v>6</v>
      </c>
      <c r="DX28" s="10">
        <v>7</v>
      </c>
      <c r="DY28" s="10"/>
      <c r="DZ28" s="10">
        <v>9</v>
      </c>
      <c r="EA28" s="10">
        <v>10</v>
      </c>
      <c r="EB28" s="10">
        <v>9</v>
      </c>
      <c r="EC28" s="10">
        <v>7</v>
      </c>
      <c r="ED28" s="10">
        <v>8</v>
      </c>
      <c r="EE28" s="10"/>
      <c r="EF28" s="10">
        <v>9</v>
      </c>
      <c r="EG28" s="10">
        <v>8</v>
      </c>
      <c r="EH28" s="10">
        <v>9</v>
      </c>
      <c r="EI28" s="10">
        <v>9</v>
      </c>
      <c r="EJ28" s="10">
        <v>7</v>
      </c>
      <c r="EK28" s="10"/>
      <c r="EL28" s="10">
        <v>10</v>
      </c>
      <c r="EM28" s="10">
        <v>11</v>
      </c>
      <c r="EN28" s="10">
        <v>11</v>
      </c>
      <c r="EO28" s="10">
        <v>7</v>
      </c>
      <c r="EP28" s="10">
        <v>8</v>
      </c>
      <c r="EQ28" s="10"/>
      <c r="ER28" s="10">
        <v>7</v>
      </c>
      <c r="ES28" s="10">
        <v>8</v>
      </c>
      <c r="ET28" s="10">
        <v>7</v>
      </c>
      <c r="EU28" s="10">
        <v>7</v>
      </c>
      <c r="EV28" s="10">
        <v>10</v>
      </c>
      <c r="EW28" s="10"/>
      <c r="EX28" s="10">
        <v>8</v>
      </c>
      <c r="EY28" s="10">
        <v>9</v>
      </c>
      <c r="EZ28" s="10">
        <v>10</v>
      </c>
      <c r="FA28" s="10">
        <v>8</v>
      </c>
      <c r="FB28" s="10">
        <v>7</v>
      </c>
      <c r="FC28" s="10"/>
      <c r="FD28" s="10">
        <v>8</v>
      </c>
      <c r="FE28" s="10">
        <v>8</v>
      </c>
      <c r="FF28" s="10">
        <v>8</v>
      </c>
      <c r="FG28" s="10">
        <v>8</v>
      </c>
      <c r="FH28" s="10">
        <v>7</v>
      </c>
      <c r="FI28" s="10"/>
      <c r="FJ28" s="10">
        <v>6</v>
      </c>
      <c r="FK28" s="10">
        <v>7</v>
      </c>
      <c r="FL28" s="10">
        <v>7</v>
      </c>
      <c r="FM28" s="10">
        <v>9</v>
      </c>
      <c r="FN28" s="10">
        <v>9</v>
      </c>
      <c r="FO28" s="10"/>
      <c r="FP28" s="10">
        <v>7</v>
      </c>
      <c r="FQ28" s="10">
        <v>11</v>
      </c>
      <c r="FR28" s="10">
        <v>9</v>
      </c>
      <c r="FS28" s="10">
        <v>11</v>
      </c>
      <c r="FT28" s="10">
        <v>8</v>
      </c>
      <c r="FU28" s="10"/>
      <c r="FV28" s="10">
        <v>7</v>
      </c>
      <c r="FW28" s="10">
        <v>8</v>
      </c>
      <c r="FX28" s="10">
        <v>9</v>
      </c>
      <c r="FY28" s="10">
        <v>6</v>
      </c>
      <c r="FZ28" s="10">
        <v>10</v>
      </c>
      <c r="GA28" s="10"/>
      <c r="GB28" s="10">
        <v>8</v>
      </c>
      <c r="GC28" s="10">
        <v>7</v>
      </c>
      <c r="GD28" s="10">
        <v>6</v>
      </c>
      <c r="GE28" s="10">
        <v>6</v>
      </c>
      <c r="GF28" s="10">
        <v>9</v>
      </c>
      <c r="GG28" s="10"/>
      <c r="GH28" s="10">
        <v>8</v>
      </c>
      <c r="GI28" s="10">
        <v>8</v>
      </c>
      <c r="GJ28" s="10">
        <v>10</v>
      </c>
      <c r="GK28" s="10">
        <v>9</v>
      </c>
      <c r="GL28" s="10">
        <v>8</v>
      </c>
      <c r="GM28" s="10"/>
    </row>
    <row r="29" spans="1:195" x14ac:dyDescent="0.3">
      <c r="A29" s="24"/>
      <c r="B29" s="10" t="s">
        <v>178</v>
      </c>
      <c r="C29" s="10">
        <v>3</v>
      </c>
      <c r="D29" s="10">
        <v>6</v>
      </c>
      <c r="E29" s="10">
        <v>6</v>
      </c>
      <c r="F29" s="10">
        <v>6</v>
      </c>
      <c r="G29" s="10">
        <v>5</v>
      </c>
      <c r="H29" s="10"/>
      <c r="I29" s="10"/>
      <c r="J29" s="10">
        <v>3</v>
      </c>
      <c r="K29" s="10">
        <v>5</v>
      </c>
      <c r="L29" s="10">
        <v>5</v>
      </c>
      <c r="M29" s="10">
        <v>3</v>
      </c>
      <c r="N29" s="10">
        <v>4</v>
      </c>
      <c r="O29" s="10"/>
      <c r="P29" s="10">
        <v>6</v>
      </c>
      <c r="Q29" s="10">
        <v>3</v>
      </c>
      <c r="R29" s="10">
        <v>3</v>
      </c>
      <c r="S29" s="10">
        <v>5</v>
      </c>
      <c r="T29" s="10">
        <v>3</v>
      </c>
      <c r="U29" s="10"/>
      <c r="V29" s="10">
        <v>5</v>
      </c>
      <c r="W29" s="10">
        <v>4</v>
      </c>
      <c r="X29" s="10">
        <v>4</v>
      </c>
      <c r="Y29" s="10">
        <v>2</v>
      </c>
      <c r="Z29" s="10">
        <v>5</v>
      </c>
      <c r="AA29" s="10"/>
      <c r="AB29" s="10">
        <v>2</v>
      </c>
      <c r="AC29" s="10">
        <v>3</v>
      </c>
      <c r="AD29" s="10">
        <v>3</v>
      </c>
      <c r="AE29" s="10">
        <v>3</v>
      </c>
      <c r="AF29" s="10">
        <v>5</v>
      </c>
      <c r="AG29" s="10"/>
      <c r="AH29" s="10">
        <v>3</v>
      </c>
      <c r="AI29" s="10">
        <v>4</v>
      </c>
      <c r="AJ29" s="10">
        <v>3</v>
      </c>
      <c r="AK29" s="10">
        <v>3</v>
      </c>
      <c r="AL29" s="10">
        <v>5</v>
      </c>
      <c r="AM29" s="10"/>
      <c r="AN29" s="10">
        <v>4</v>
      </c>
      <c r="AO29" s="10">
        <v>3</v>
      </c>
      <c r="AP29" s="10">
        <v>2</v>
      </c>
      <c r="AQ29" s="10">
        <v>2</v>
      </c>
      <c r="AR29" s="10">
        <v>4</v>
      </c>
      <c r="AS29" s="10"/>
      <c r="AT29" s="10">
        <v>3</v>
      </c>
      <c r="AU29" s="10">
        <v>3</v>
      </c>
      <c r="AV29" s="10">
        <v>3</v>
      </c>
      <c r="AW29" s="10">
        <v>2</v>
      </c>
      <c r="AX29" s="10">
        <v>3</v>
      </c>
      <c r="AY29" s="10"/>
      <c r="AZ29" s="10">
        <v>3</v>
      </c>
      <c r="BA29" s="10">
        <v>3</v>
      </c>
      <c r="BB29" s="10">
        <v>3</v>
      </c>
      <c r="BC29" s="10">
        <v>3</v>
      </c>
      <c r="BD29" s="10">
        <v>3</v>
      </c>
      <c r="BE29" s="10"/>
      <c r="BF29" s="10">
        <v>2</v>
      </c>
      <c r="BG29" s="10">
        <v>2</v>
      </c>
      <c r="BH29" s="10">
        <v>2</v>
      </c>
      <c r="BI29" s="10">
        <v>3</v>
      </c>
      <c r="BJ29" s="10">
        <v>3</v>
      </c>
      <c r="BK29" s="10"/>
      <c r="BL29" s="10">
        <v>3</v>
      </c>
      <c r="BM29" s="10">
        <v>3</v>
      </c>
      <c r="BN29" s="10">
        <v>2</v>
      </c>
      <c r="BO29" s="10">
        <v>4</v>
      </c>
      <c r="BP29" s="10">
        <v>3</v>
      </c>
      <c r="BQ29" s="10"/>
      <c r="BR29" s="10">
        <v>2</v>
      </c>
      <c r="BS29" s="10">
        <v>2</v>
      </c>
      <c r="BT29" s="10">
        <v>2</v>
      </c>
      <c r="BU29" s="10">
        <v>1</v>
      </c>
      <c r="BV29" s="10">
        <v>1</v>
      </c>
      <c r="BW29" s="10"/>
      <c r="BX29" s="10">
        <v>2</v>
      </c>
      <c r="BY29" s="10">
        <v>2</v>
      </c>
      <c r="BZ29" s="10">
        <v>2</v>
      </c>
      <c r="CA29" s="10">
        <v>2</v>
      </c>
      <c r="CB29" s="10">
        <v>2</v>
      </c>
      <c r="CC29" s="10"/>
      <c r="CD29" s="10">
        <v>3</v>
      </c>
      <c r="CE29" s="10">
        <v>4</v>
      </c>
      <c r="CF29" s="10">
        <v>2</v>
      </c>
      <c r="CG29" s="10">
        <v>4</v>
      </c>
      <c r="CH29" s="10">
        <v>3</v>
      </c>
      <c r="CI29" s="10"/>
      <c r="CJ29" s="10">
        <v>4</v>
      </c>
      <c r="CK29" s="10">
        <v>2</v>
      </c>
      <c r="CL29" s="10">
        <v>0</v>
      </c>
      <c r="CM29" s="10">
        <v>1</v>
      </c>
      <c r="CN29" s="10">
        <v>2</v>
      </c>
      <c r="CO29" s="10"/>
      <c r="CP29" s="10">
        <v>3</v>
      </c>
      <c r="CQ29" s="10">
        <v>3</v>
      </c>
      <c r="CR29" s="10">
        <v>2</v>
      </c>
      <c r="CS29" s="10">
        <v>2</v>
      </c>
      <c r="CT29" s="10">
        <v>2</v>
      </c>
      <c r="CU29" s="10"/>
      <c r="CV29" s="10">
        <v>5</v>
      </c>
      <c r="CW29" s="10">
        <v>4</v>
      </c>
      <c r="CX29" s="10">
        <v>5</v>
      </c>
      <c r="CY29" s="10">
        <v>3</v>
      </c>
      <c r="CZ29" s="10">
        <v>4</v>
      </c>
      <c r="DA29" s="10"/>
      <c r="DB29" s="10">
        <v>8</v>
      </c>
      <c r="DC29" s="10">
        <v>7</v>
      </c>
      <c r="DD29" s="10">
        <v>6</v>
      </c>
      <c r="DE29" s="10">
        <v>5</v>
      </c>
      <c r="DF29" s="10">
        <v>3</v>
      </c>
      <c r="DG29" s="10"/>
      <c r="DH29" s="10">
        <v>5</v>
      </c>
      <c r="DI29" s="10">
        <v>5</v>
      </c>
      <c r="DJ29" s="10">
        <v>3</v>
      </c>
      <c r="DK29" s="10">
        <v>4</v>
      </c>
      <c r="DL29" s="10">
        <v>5</v>
      </c>
      <c r="DM29" s="10"/>
      <c r="DN29" s="10">
        <v>6</v>
      </c>
      <c r="DO29" s="10">
        <v>5</v>
      </c>
      <c r="DP29" s="10">
        <v>6</v>
      </c>
      <c r="DQ29" s="10">
        <v>3</v>
      </c>
      <c r="DR29" s="10">
        <v>3</v>
      </c>
      <c r="DS29" s="10"/>
      <c r="DT29" s="10">
        <v>5</v>
      </c>
      <c r="DU29" s="10">
        <v>3</v>
      </c>
      <c r="DV29" s="10">
        <v>3</v>
      </c>
      <c r="DW29" s="10">
        <v>6</v>
      </c>
      <c r="DX29" s="10">
        <v>5</v>
      </c>
      <c r="DY29" s="10"/>
      <c r="DZ29" s="10">
        <v>3</v>
      </c>
      <c r="EA29" s="10">
        <v>2</v>
      </c>
      <c r="EB29" s="10">
        <v>3</v>
      </c>
      <c r="EC29" s="10">
        <v>5</v>
      </c>
      <c r="ED29" s="10">
        <v>4</v>
      </c>
      <c r="EE29" s="10"/>
      <c r="EF29" s="10">
        <v>3</v>
      </c>
      <c r="EG29" s="10">
        <v>4</v>
      </c>
      <c r="EH29" s="10">
        <v>3</v>
      </c>
      <c r="EI29" s="10">
        <v>3</v>
      </c>
      <c r="EJ29" s="10">
        <v>5</v>
      </c>
      <c r="EK29" s="10"/>
      <c r="EL29" s="10">
        <v>2</v>
      </c>
      <c r="EM29" s="10">
        <v>1</v>
      </c>
      <c r="EN29" s="10">
        <v>1</v>
      </c>
      <c r="EO29" s="10">
        <v>5</v>
      </c>
      <c r="EP29" s="10">
        <v>4</v>
      </c>
      <c r="EQ29" s="10"/>
      <c r="ER29" s="10">
        <v>5</v>
      </c>
      <c r="ES29" s="10">
        <v>4</v>
      </c>
      <c r="ET29" s="10">
        <v>5</v>
      </c>
      <c r="EU29" s="10">
        <v>5</v>
      </c>
      <c r="EV29" s="10">
        <v>2</v>
      </c>
      <c r="EW29" s="10"/>
      <c r="EX29" s="10">
        <v>4</v>
      </c>
      <c r="EY29" s="10">
        <v>3</v>
      </c>
      <c r="EZ29" s="10">
        <v>2</v>
      </c>
      <c r="FA29" s="10">
        <v>4</v>
      </c>
      <c r="FB29" s="10">
        <v>5</v>
      </c>
      <c r="FC29" s="10"/>
      <c r="FD29" s="10">
        <v>4</v>
      </c>
      <c r="FE29" s="10">
        <v>4</v>
      </c>
      <c r="FF29" s="10">
        <v>4</v>
      </c>
      <c r="FG29" s="10">
        <v>4</v>
      </c>
      <c r="FH29" s="10">
        <v>5</v>
      </c>
      <c r="FI29" s="10"/>
      <c r="FJ29" s="10">
        <v>6</v>
      </c>
      <c r="FK29" s="10">
        <v>5</v>
      </c>
      <c r="FL29" s="10">
        <v>5</v>
      </c>
      <c r="FM29" s="10">
        <v>3</v>
      </c>
      <c r="FN29" s="10">
        <v>3</v>
      </c>
      <c r="FO29" s="10"/>
      <c r="FP29" s="10">
        <v>5</v>
      </c>
      <c r="FQ29" s="10">
        <v>1</v>
      </c>
      <c r="FR29" s="10">
        <v>3</v>
      </c>
      <c r="FS29" s="10">
        <v>1</v>
      </c>
      <c r="FT29" s="10">
        <v>4</v>
      </c>
      <c r="FU29" s="10"/>
      <c r="FV29" s="10">
        <v>5</v>
      </c>
      <c r="FW29" s="10">
        <v>4</v>
      </c>
      <c r="FX29" s="10">
        <v>3</v>
      </c>
      <c r="FY29" s="10">
        <v>6</v>
      </c>
      <c r="FZ29" s="10">
        <v>2</v>
      </c>
      <c r="GA29" s="10"/>
      <c r="GB29" s="10">
        <v>4</v>
      </c>
      <c r="GC29" s="10">
        <v>5</v>
      </c>
      <c r="GD29" s="10">
        <v>6</v>
      </c>
      <c r="GE29" s="10">
        <v>6</v>
      </c>
      <c r="GF29" s="10">
        <v>3</v>
      </c>
      <c r="GG29" s="10"/>
      <c r="GH29" s="10">
        <v>4</v>
      </c>
      <c r="GI29" s="10">
        <v>4</v>
      </c>
      <c r="GJ29" s="10">
        <v>2</v>
      </c>
      <c r="GK29" s="10">
        <v>3</v>
      </c>
      <c r="GL29" s="10">
        <v>4</v>
      </c>
      <c r="GM29" s="10"/>
    </row>
    <row r="30" spans="1:195" x14ac:dyDescent="0.3">
      <c r="A30" s="24"/>
      <c r="B30" s="10" t="s">
        <v>179</v>
      </c>
      <c r="C30" s="10">
        <v>12</v>
      </c>
      <c r="D30" s="10">
        <v>12</v>
      </c>
      <c r="E30" s="10">
        <v>12</v>
      </c>
      <c r="F30" s="10">
        <v>12</v>
      </c>
      <c r="G30" s="10">
        <v>12</v>
      </c>
      <c r="H30" s="10"/>
      <c r="I30" s="10"/>
      <c r="J30" s="10">
        <v>12</v>
      </c>
      <c r="K30" s="10">
        <v>12</v>
      </c>
      <c r="L30" s="10">
        <v>12</v>
      </c>
      <c r="M30" s="10">
        <v>12</v>
      </c>
      <c r="N30" s="10">
        <v>12</v>
      </c>
      <c r="O30" s="10"/>
      <c r="P30" s="10">
        <v>12</v>
      </c>
      <c r="Q30" s="10">
        <v>12</v>
      </c>
      <c r="R30" s="10">
        <v>12</v>
      </c>
      <c r="S30" s="10">
        <v>12</v>
      </c>
      <c r="T30" s="10">
        <v>12</v>
      </c>
      <c r="U30" s="10"/>
      <c r="V30" s="10">
        <v>12</v>
      </c>
      <c r="W30" s="10">
        <v>12</v>
      </c>
      <c r="X30" s="10">
        <v>12</v>
      </c>
      <c r="Y30" s="10">
        <v>12</v>
      </c>
      <c r="Z30" s="10">
        <v>12</v>
      </c>
      <c r="AA30" s="10"/>
      <c r="AB30" s="10">
        <v>12</v>
      </c>
      <c r="AC30" s="10">
        <v>12</v>
      </c>
      <c r="AD30" s="10">
        <v>12</v>
      </c>
      <c r="AE30" s="10">
        <v>12</v>
      </c>
      <c r="AF30" s="10">
        <v>12</v>
      </c>
      <c r="AG30" s="10"/>
      <c r="AH30" s="10">
        <v>12</v>
      </c>
      <c r="AI30" s="10">
        <v>12</v>
      </c>
      <c r="AJ30" s="10">
        <v>12</v>
      </c>
      <c r="AK30" s="10">
        <v>12</v>
      </c>
      <c r="AL30" s="10">
        <v>12</v>
      </c>
      <c r="AM30" s="10"/>
      <c r="AN30" s="10">
        <v>12</v>
      </c>
      <c r="AO30" s="10">
        <v>12</v>
      </c>
      <c r="AP30" s="10">
        <v>12</v>
      </c>
      <c r="AQ30" s="10">
        <v>12</v>
      </c>
      <c r="AR30" s="10">
        <v>12</v>
      </c>
      <c r="AS30" s="10"/>
      <c r="AT30" s="10">
        <v>12</v>
      </c>
      <c r="AU30" s="10">
        <v>12</v>
      </c>
      <c r="AV30" s="10">
        <v>12</v>
      </c>
      <c r="AW30" s="10">
        <v>12</v>
      </c>
      <c r="AX30" s="10">
        <v>12</v>
      </c>
      <c r="AY30" s="10"/>
      <c r="AZ30" s="10">
        <v>12</v>
      </c>
      <c r="BA30" s="10">
        <v>12</v>
      </c>
      <c r="BB30" s="10">
        <v>12</v>
      </c>
      <c r="BC30" s="10">
        <v>12</v>
      </c>
      <c r="BD30" s="10">
        <v>12</v>
      </c>
      <c r="BE30" s="10"/>
      <c r="BF30" s="10">
        <v>12</v>
      </c>
      <c r="BG30" s="10">
        <v>12</v>
      </c>
      <c r="BH30" s="10">
        <v>12</v>
      </c>
      <c r="BI30" s="10">
        <v>12</v>
      </c>
      <c r="BJ30" s="10">
        <v>12</v>
      </c>
      <c r="BK30" s="10"/>
      <c r="BL30" s="10">
        <v>12</v>
      </c>
      <c r="BM30" s="10">
        <v>12</v>
      </c>
      <c r="BN30" s="10">
        <v>12</v>
      </c>
      <c r="BO30" s="10">
        <v>12</v>
      </c>
      <c r="BP30" s="10">
        <v>12</v>
      </c>
      <c r="BQ30" s="10"/>
      <c r="BR30" s="10">
        <v>12</v>
      </c>
      <c r="BS30" s="10">
        <v>12</v>
      </c>
      <c r="BT30" s="10">
        <v>12</v>
      </c>
      <c r="BU30" s="10">
        <v>12</v>
      </c>
      <c r="BV30" s="10">
        <v>12</v>
      </c>
      <c r="BW30" s="10"/>
      <c r="BX30" s="10">
        <v>12</v>
      </c>
      <c r="BY30" s="10">
        <v>12</v>
      </c>
      <c r="BZ30" s="10">
        <v>12</v>
      </c>
      <c r="CA30" s="10">
        <v>12</v>
      </c>
      <c r="CB30" s="10">
        <v>12</v>
      </c>
      <c r="CC30" s="10"/>
      <c r="CD30" s="10">
        <v>12</v>
      </c>
      <c r="CE30" s="10">
        <v>12</v>
      </c>
      <c r="CF30" s="10">
        <v>12</v>
      </c>
      <c r="CG30" s="10">
        <v>12</v>
      </c>
      <c r="CH30" s="10">
        <v>12</v>
      </c>
      <c r="CI30" s="10"/>
      <c r="CJ30" s="10">
        <v>12</v>
      </c>
      <c r="CK30" s="10">
        <v>12</v>
      </c>
      <c r="CL30" s="10">
        <v>12</v>
      </c>
      <c r="CM30" s="10">
        <v>12</v>
      </c>
      <c r="CN30" s="10">
        <v>12</v>
      </c>
      <c r="CO30" s="10"/>
      <c r="CP30" s="10">
        <v>12</v>
      </c>
      <c r="CQ30" s="10">
        <v>12</v>
      </c>
      <c r="CR30" s="10">
        <v>12</v>
      </c>
      <c r="CS30" s="10">
        <v>12</v>
      </c>
      <c r="CT30" s="10">
        <v>12</v>
      </c>
      <c r="CU30" s="10"/>
      <c r="CV30" s="10">
        <v>12</v>
      </c>
      <c r="CW30" s="10">
        <v>12</v>
      </c>
      <c r="CX30" s="10">
        <v>12</v>
      </c>
      <c r="CY30" s="10">
        <v>12</v>
      </c>
      <c r="CZ30" s="10">
        <v>12</v>
      </c>
      <c r="DA30" s="10"/>
      <c r="DB30" s="10">
        <v>12</v>
      </c>
      <c r="DC30" s="10">
        <v>12</v>
      </c>
      <c r="DD30" s="10">
        <v>12</v>
      </c>
      <c r="DE30" s="10">
        <v>12</v>
      </c>
      <c r="DF30" s="10">
        <v>12</v>
      </c>
      <c r="DG30" s="10"/>
      <c r="DH30" s="10">
        <v>12</v>
      </c>
      <c r="DI30" s="10">
        <v>12</v>
      </c>
      <c r="DJ30" s="10">
        <v>12</v>
      </c>
      <c r="DK30" s="10">
        <v>12</v>
      </c>
      <c r="DL30" s="10">
        <v>12</v>
      </c>
      <c r="DM30" s="10"/>
      <c r="DN30" s="10">
        <v>12</v>
      </c>
      <c r="DO30" s="10">
        <v>12</v>
      </c>
      <c r="DP30" s="10">
        <v>12</v>
      </c>
      <c r="DQ30" s="10">
        <v>12</v>
      </c>
      <c r="DR30" s="10">
        <v>12</v>
      </c>
      <c r="DS30" s="10"/>
      <c r="DT30" s="10">
        <v>12</v>
      </c>
      <c r="DU30" s="10">
        <v>12</v>
      </c>
      <c r="DV30" s="10">
        <v>12</v>
      </c>
      <c r="DW30" s="10">
        <v>12</v>
      </c>
      <c r="DX30" s="10">
        <v>12</v>
      </c>
      <c r="DY30" s="10"/>
      <c r="DZ30" s="10">
        <v>12</v>
      </c>
      <c r="EA30" s="10">
        <v>12</v>
      </c>
      <c r="EB30" s="10">
        <v>12</v>
      </c>
      <c r="EC30" s="10">
        <v>12</v>
      </c>
      <c r="ED30" s="10">
        <v>12</v>
      </c>
      <c r="EE30" s="10"/>
      <c r="EF30" s="10">
        <v>12</v>
      </c>
      <c r="EG30" s="10">
        <v>12</v>
      </c>
      <c r="EH30" s="10">
        <v>12</v>
      </c>
      <c r="EI30" s="10">
        <v>12</v>
      </c>
      <c r="EJ30" s="10">
        <v>12</v>
      </c>
      <c r="EK30" s="10"/>
      <c r="EL30" s="10">
        <v>12</v>
      </c>
      <c r="EM30" s="10">
        <v>12</v>
      </c>
      <c r="EN30" s="10">
        <v>12</v>
      </c>
      <c r="EO30" s="10">
        <v>12</v>
      </c>
      <c r="EP30" s="10">
        <v>12</v>
      </c>
      <c r="EQ30" s="10"/>
      <c r="ER30" s="10">
        <v>12</v>
      </c>
      <c r="ES30" s="10">
        <v>12</v>
      </c>
      <c r="ET30" s="10">
        <v>12</v>
      </c>
      <c r="EU30" s="10">
        <v>12</v>
      </c>
      <c r="EV30" s="10">
        <v>12</v>
      </c>
      <c r="EW30" s="10"/>
      <c r="EX30" s="10">
        <v>12</v>
      </c>
      <c r="EY30" s="10">
        <v>12</v>
      </c>
      <c r="EZ30" s="10">
        <v>12</v>
      </c>
      <c r="FA30" s="10">
        <v>12</v>
      </c>
      <c r="FB30" s="10">
        <v>12</v>
      </c>
      <c r="FC30" s="10"/>
      <c r="FD30" s="10">
        <v>12</v>
      </c>
      <c r="FE30" s="10">
        <v>12</v>
      </c>
      <c r="FF30" s="10">
        <v>12</v>
      </c>
      <c r="FG30" s="10">
        <v>12</v>
      </c>
      <c r="FH30" s="10">
        <v>12</v>
      </c>
      <c r="FI30" s="10"/>
      <c r="FJ30" s="10">
        <v>12</v>
      </c>
      <c r="FK30" s="10">
        <v>12</v>
      </c>
      <c r="FL30" s="10">
        <v>12</v>
      </c>
      <c r="FM30" s="10">
        <v>12</v>
      </c>
      <c r="FN30" s="10">
        <v>12</v>
      </c>
      <c r="FO30" s="10"/>
      <c r="FP30" s="10">
        <v>12</v>
      </c>
      <c r="FQ30" s="10">
        <v>12</v>
      </c>
      <c r="FR30" s="10">
        <v>12</v>
      </c>
      <c r="FS30" s="10">
        <v>12</v>
      </c>
      <c r="FT30" s="10">
        <v>12</v>
      </c>
      <c r="FU30" s="10"/>
      <c r="FV30" s="10">
        <v>12</v>
      </c>
      <c r="FW30" s="10">
        <v>12</v>
      </c>
      <c r="FX30" s="10">
        <v>12</v>
      </c>
      <c r="FY30" s="10">
        <v>12</v>
      </c>
      <c r="FZ30" s="10">
        <v>12</v>
      </c>
      <c r="GA30" s="10"/>
      <c r="GB30" s="10">
        <v>12</v>
      </c>
      <c r="GC30" s="10">
        <v>12</v>
      </c>
      <c r="GD30" s="10">
        <v>12</v>
      </c>
      <c r="GE30" s="10">
        <v>12</v>
      </c>
      <c r="GF30" s="10">
        <v>12</v>
      </c>
      <c r="GG30" s="10"/>
      <c r="GH30" s="10">
        <v>12</v>
      </c>
      <c r="GI30" s="10">
        <v>12</v>
      </c>
      <c r="GJ30" s="10">
        <v>12</v>
      </c>
      <c r="GK30" s="10">
        <v>12</v>
      </c>
      <c r="GL30" s="10">
        <v>12</v>
      </c>
      <c r="GM30" s="10"/>
    </row>
    <row r="31" spans="1:195" x14ac:dyDescent="0.3">
      <c r="A31" s="24"/>
      <c r="B31" s="11" t="s">
        <v>180</v>
      </c>
      <c r="C31" s="10">
        <v>3</v>
      </c>
      <c r="D31" s="10">
        <v>3</v>
      </c>
      <c r="E31" s="10">
        <v>0</v>
      </c>
      <c r="F31" s="10">
        <v>1</v>
      </c>
      <c r="G31" s="10">
        <v>1</v>
      </c>
      <c r="H31" s="10"/>
      <c r="I31" s="10"/>
      <c r="J31" s="10">
        <v>1</v>
      </c>
      <c r="K31" s="10">
        <v>0</v>
      </c>
      <c r="L31" s="10">
        <v>1</v>
      </c>
      <c r="M31" s="10">
        <v>0</v>
      </c>
      <c r="N31" s="10">
        <v>1</v>
      </c>
      <c r="O31" s="10"/>
      <c r="P31" s="10">
        <v>0</v>
      </c>
      <c r="Q31" s="10">
        <v>0</v>
      </c>
      <c r="R31" s="10">
        <v>0</v>
      </c>
      <c r="S31" s="10">
        <v>1</v>
      </c>
      <c r="T31" s="10">
        <v>0</v>
      </c>
      <c r="U31" s="10"/>
      <c r="V31" s="10">
        <v>0</v>
      </c>
      <c r="W31" s="10">
        <v>0</v>
      </c>
      <c r="X31" s="10">
        <v>0</v>
      </c>
      <c r="Y31" s="10">
        <v>0</v>
      </c>
      <c r="Z31" s="10">
        <v>0</v>
      </c>
      <c r="AA31" s="10"/>
      <c r="AB31" s="10">
        <v>0</v>
      </c>
      <c r="AC31" s="10">
        <v>0</v>
      </c>
      <c r="AD31" s="10">
        <v>0</v>
      </c>
      <c r="AE31" s="10">
        <v>0</v>
      </c>
      <c r="AF31" s="10">
        <v>0</v>
      </c>
      <c r="AG31" s="10"/>
      <c r="AH31" s="10">
        <v>0</v>
      </c>
      <c r="AI31" s="10">
        <v>0</v>
      </c>
      <c r="AJ31" s="10">
        <v>0</v>
      </c>
      <c r="AK31" s="10">
        <v>0</v>
      </c>
      <c r="AL31" s="10">
        <v>0</v>
      </c>
      <c r="AM31" s="10"/>
      <c r="AN31" s="10">
        <v>0</v>
      </c>
      <c r="AO31" s="10">
        <v>0</v>
      </c>
      <c r="AP31" s="10">
        <v>0</v>
      </c>
      <c r="AQ31" s="10">
        <v>0</v>
      </c>
      <c r="AR31" s="10">
        <v>0</v>
      </c>
      <c r="AS31" s="10"/>
      <c r="AT31" s="10">
        <v>0</v>
      </c>
      <c r="AU31" s="10">
        <v>0</v>
      </c>
      <c r="AV31" s="10">
        <v>0</v>
      </c>
      <c r="AW31" s="10">
        <v>0</v>
      </c>
      <c r="AX31" s="10">
        <v>0</v>
      </c>
      <c r="AY31" s="10"/>
      <c r="AZ31" s="10">
        <v>0</v>
      </c>
      <c r="BA31" s="10">
        <v>0</v>
      </c>
      <c r="BB31" s="10">
        <v>0</v>
      </c>
      <c r="BC31" s="10">
        <v>0</v>
      </c>
      <c r="BD31" s="10">
        <v>0</v>
      </c>
      <c r="BE31" s="10"/>
      <c r="BF31" s="10">
        <v>0</v>
      </c>
      <c r="BG31" s="10">
        <v>0</v>
      </c>
      <c r="BH31" s="10">
        <v>0</v>
      </c>
      <c r="BI31" s="10">
        <v>0</v>
      </c>
      <c r="BJ31" s="10">
        <v>0</v>
      </c>
      <c r="BK31" s="10"/>
      <c r="BL31" s="10">
        <v>0</v>
      </c>
      <c r="BM31" s="10">
        <v>0</v>
      </c>
      <c r="BN31" s="10">
        <v>0</v>
      </c>
      <c r="BO31" s="10">
        <v>0</v>
      </c>
      <c r="BP31" s="10">
        <v>0</v>
      </c>
      <c r="BQ31" s="10"/>
      <c r="BR31" s="10">
        <v>0</v>
      </c>
      <c r="BS31" s="10">
        <v>0</v>
      </c>
      <c r="BT31" s="10">
        <v>0</v>
      </c>
      <c r="BU31" s="10">
        <v>0</v>
      </c>
      <c r="BV31" s="10">
        <v>0</v>
      </c>
      <c r="BW31" s="10"/>
      <c r="BX31" s="10">
        <v>0</v>
      </c>
      <c r="BY31" s="10">
        <v>0</v>
      </c>
      <c r="BZ31" s="10">
        <v>0</v>
      </c>
      <c r="CA31" s="10">
        <v>0</v>
      </c>
      <c r="CB31" s="10">
        <v>0</v>
      </c>
      <c r="CC31" s="10"/>
      <c r="CD31" s="10">
        <v>0</v>
      </c>
      <c r="CE31" s="10">
        <v>0</v>
      </c>
      <c r="CF31" s="10">
        <v>0</v>
      </c>
      <c r="CG31" s="10">
        <v>0</v>
      </c>
      <c r="CH31" s="10">
        <v>0</v>
      </c>
      <c r="CI31" s="10"/>
      <c r="CJ31" s="10">
        <v>0</v>
      </c>
      <c r="CK31" s="10">
        <v>0</v>
      </c>
      <c r="CL31" s="10">
        <v>0</v>
      </c>
      <c r="CM31" s="10">
        <v>0</v>
      </c>
      <c r="CN31" s="10">
        <v>0</v>
      </c>
      <c r="CO31" s="10"/>
      <c r="CP31" s="10">
        <v>0</v>
      </c>
      <c r="CQ31" s="10">
        <v>0</v>
      </c>
      <c r="CR31" s="10">
        <v>0</v>
      </c>
      <c r="CS31" s="10">
        <v>0</v>
      </c>
      <c r="CT31" s="10">
        <v>0</v>
      </c>
      <c r="CU31" s="10"/>
      <c r="CV31" s="10">
        <v>0</v>
      </c>
      <c r="CW31" s="10">
        <v>0</v>
      </c>
      <c r="CX31" s="10">
        <v>0</v>
      </c>
      <c r="CY31" s="10">
        <v>0</v>
      </c>
      <c r="CZ31" s="10">
        <v>0</v>
      </c>
      <c r="DA31" s="10"/>
      <c r="DB31" s="10">
        <v>0</v>
      </c>
      <c r="DC31" s="10">
        <v>0</v>
      </c>
      <c r="DD31" s="10">
        <v>0</v>
      </c>
      <c r="DE31" s="10">
        <v>0</v>
      </c>
      <c r="DF31" s="10">
        <v>0</v>
      </c>
      <c r="DG31" s="10"/>
      <c r="DH31" s="10">
        <v>0</v>
      </c>
      <c r="DI31" s="10">
        <v>0</v>
      </c>
      <c r="DJ31" s="10">
        <v>0</v>
      </c>
      <c r="DK31" s="10">
        <v>0</v>
      </c>
      <c r="DL31" s="10">
        <v>0</v>
      </c>
      <c r="DM31" s="10"/>
      <c r="DN31" s="10">
        <v>0</v>
      </c>
      <c r="DO31" s="10">
        <v>0</v>
      </c>
      <c r="DP31" s="10">
        <v>0</v>
      </c>
      <c r="DQ31" s="10">
        <v>0</v>
      </c>
      <c r="DR31" s="10">
        <v>0</v>
      </c>
      <c r="DS31" s="10"/>
      <c r="DT31" s="10">
        <v>0</v>
      </c>
      <c r="DU31" s="10">
        <v>0</v>
      </c>
      <c r="DV31" s="10">
        <v>0</v>
      </c>
      <c r="DW31" s="10">
        <v>0</v>
      </c>
      <c r="DX31" s="10">
        <v>0</v>
      </c>
      <c r="DY31" s="10"/>
      <c r="DZ31" s="10">
        <v>0</v>
      </c>
      <c r="EA31" s="10">
        <v>0</v>
      </c>
      <c r="EB31" s="10">
        <v>0</v>
      </c>
      <c r="EC31" s="10">
        <v>0</v>
      </c>
      <c r="ED31" s="10">
        <v>0</v>
      </c>
      <c r="EE31" s="10"/>
      <c r="EF31" s="10">
        <v>0</v>
      </c>
      <c r="EG31" s="10">
        <v>0</v>
      </c>
      <c r="EH31" s="10">
        <v>0</v>
      </c>
      <c r="EI31" s="10">
        <v>0</v>
      </c>
      <c r="EJ31" s="10">
        <v>0</v>
      </c>
      <c r="EK31" s="10"/>
      <c r="EL31" s="10">
        <v>0</v>
      </c>
      <c r="EM31" s="10">
        <v>0</v>
      </c>
      <c r="EN31" s="10">
        <v>0</v>
      </c>
      <c r="EO31" s="10">
        <v>0</v>
      </c>
      <c r="EP31" s="10">
        <v>0</v>
      </c>
      <c r="EQ31" s="10"/>
      <c r="ER31" s="10">
        <v>0</v>
      </c>
      <c r="ES31" s="10">
        <v>0</v>
      </c>
      <c r="ET31" s="10">
        <v>0</v>
      </c>
      <c r="EU31" s="10">
        <v>0</v>
      </c>
      <c r="EV31" s="10">
        <v>0</v>
      </c>
      <c r="EW31" s="10"/>
      <c r="EX31" s="10">
        <v>0</v>
      </c>
      <c r="EY31" s="10">
        <v>0</v>
      </c>
      <c r="EZ31" s="10">
        <v>0</v>
      </c>
      <c r="FA31" s="10">
        <v>0</v>
      </c>
      <c r="FB31" s="10">
        <v>0</v>
      </c>
      <c r="FC31" s="10"/>
      <c r="FD31" s="10">
        <v>0</v>
      </c>
      <c r="FE31" s="10">
        <v>0</v>
      </c>
      <c r="FF31" s="10">
        <v>0</v>
      </c>
      <c r="FG31" s="10">
        <v>0</v>
      </c>
      <c r="FH31" s="10">
        <v>0</v>
      </c>
      <c r="FI31" s="10"/>
      <c r="FJ31" s="10">
        <v>0</v>
      </c>
      <c r="FK31" s="10">
        <v>0</v>
      </c>
      <c r="FL31" s="10">
        <v>0</v>
      </c>
      <c r="FM31" s="10">
        <v>0</v>
      </c>
      <c r="FN31" s="10">
        <v>0</v>
      </c>
      <c r="FO31" s="10"/>
      <c r="FP31" s="10">
        <v>0</v>
      </c>
      <c r="FQ31" s="10">
        <v>0</v>
      </c>
      <c r="FR31" s="10">
        <v>0</v>
      </c>
      <c r="FS31" s="10">
        <v>0</v>
      </c>
      <c r="FT31" s="10">
        <v>0</v>
      </c>
      <c r="FU31" s="10"/>
      <c r="FV31" s="10">
        <v>0</v>
      </c>
      <c r="FW31" s="10">
        <v>0</v>
      </c>
      <c r="FX31" s="10">
        <v>0</v>
      </c>
      <c r="FY31" s="10">
        <v>0</v>
      </c>
      <c r="FZ31" s="10">
        <v>0</v>
      </c>
      <c r="GA31" s="10"/>
      <c r="GB31" s="10">
        <v>0</v>
      </c>
      <c r="GC31" s="10">
        <v>0</v>
      </c>
      <c r="GD31" s="10">
        <v>0</v>
      </c>
      <c r="GE31" s="10">
        <v>0</v>
      </c>
      <c r="GF31" s="10">
        <v>0</v>
      </c>
      <c r="GG31" s="10"/>
      <c r="GH31" s="10">
        <v>0</v>
      </c>
      <c r="GI31" s="10">
        <v>0</v>
      </c>
      <c r="GJ31" s="10">
        <v>0</v>
      </c>
      <c r="GK31" s="10">
        <v>0</v>
      </c>
      <c r="GL31" s="10">
        <v>0</v>
      </c>
      <c r="GM31" s="10"/>
    </row>
    <row r="32" spans="1:195" x14ac:dyDescent="0.3">
      <c r="A32" s="24"/>
      <c r="B32" s="11" t="s">
        <v>181</v>
      </c>
      <c r="C32" s="10">
        <v>3</v>
      </c>
      <c r="D32" s="10">
        <v>6</v>
      </c>
      <c r="E32" s="10">
        <v>6</v>
      </c>
      <c r="F32" s="10">
        <v>7</v>
      </c>
      <c r="G32" s="10">
        <v>8</v>
      </c>
      <c r="H32" s="10"/>
      <c r="I32" s="10"/>
      <c r="J32" s="10">
        <v>9</v>
      </c>
      <c r="K32" s="10">
        <v>9</v>
      </c>
      <c r="L32" s="10">
        <v>10</v>
      </c>
      <c r="M32" s="10">
        <v>10</v>
      </c>
      <c r="N32" s="10">
        <v>11</v>
      </c>
      <c r="O32" s="10"/>
      <c r="P32" s="10">
        <v>11</v>
      </c>
      <c r="Q32" s="10">
        <v>11</v>
      </c>
      <c r="R32" s="10">
        <v>11</v>
      </c>
      <c r="S32" s="10">
        <v>12</v>
      </c>
      <c r="T32" s="10">
        <v>12</v>
      </c>
      <c r="U32" s="10"/>
      <c r="V32" s="10">
        <v>12</v>
      </c>
      <c r="W32" s="10">
        <v>12</v>
      </c>
      <c r="X32" s="10">
        <v>12</v>
      </c>
      <c r="Y32" s="10">
        <v>12</v>
      </c>
      <c r="Z32" s="10">
        <v>12</v>
      </c>
      <c r="AA32" s="10"/>
      <c r="AB32" s="10">
        <v>12</v>
      </c>
      <c r="AC32" s="10">
        <v>12</v>
      </c>
      <c r="AD32" s="10">
        <v>12</v>
      </c>
      <c r="AE32" s="10">
        <v>12</v>
      </c>
      <c r="AF32" s="10">
        <v>12</v>
      </c>
      <c r="AG32" s="10"/>
      <c r="AH32" s="10">
        <v>12</v>
      </c>
      <c r="AI32" s="10">
        <v>12</v>
      </c>
      <c r="AJ32" s="10">
        <v>12</v>
      </c>
      <c r="AK32" s="10">
        <v>12</v>
      </c>
      <c r="AL32" s="10">
        <v>12</v>
      </c>
      <c r="AM32" s="10"/>
      <c r="AN32" s="10">
        <v>12</v>
      </c>
      <c r="AO32" s="10">
        <v>12</v>
      </c>
      <c r="AP32" s="10">
        <v>12</v>
      </c>
      <c r="AQ32" s="10">
        <v>12</v>
      </c>
      <c r="AR32" s="10">
        <v>12</v>
      </c>
      <c r="AS32" s="10"/>
      <c r="AT32" s="10">
        <v>12</v>
      </c>
      <c r="AU32" s="10">
        <v>12</v>
      </c>
      <c r="AV32" s="10">
        <v>12</v>
      </c>
      <c r="AW32" s="10">
        <v>12</v>
      </c>
      <c r="AX32" s="10">
        <v>12</v>
      </c>
      <c r="AY32" s="10"/>
      <c r="AZ32" s="10">
        <v>12</v>
      </c>
      <c r="BA32" s="10">
        <v>12</v>
      </c>
      <c r="BB32" s="10">
        <v>12</v>
      </c>
      <c r="BC32" s="10">
        <v>12</v>
      </c>
      <c r="BD32" s="10">
        <v>12</v>
      </c>
      <c r="BE32" s="10"/>
      <c r="BF32" s="10">
        <v>12</v>
      </c>
      <c r="BG32" s="10">
        <v>12</v>
      </c>
      <c r="BH32" s="10">
        <v>12</v>
      </c>
      <c r="BI32" s="10">
        <v>12</v>
      </c>
      <c r="BJ32" s="10">
        <v>12</v>
      </c>
      <c r="BK32" s="10"/>
      <c r="BL32" s="10">
        <v>12</v>
      </c>
      <c r="BM32" s="10">
        <v>12</v>
      </c>
      <c r="BN32" s="10">
        <v>12</v>
      </c>
      <c r="BO32" s="10">
        <v>12</v>
      </c>
      <c r="BP32" s="10">
        <v>12</v>
      </c>
      <c r="BQ32" s="10"/>
      <c r="BR32" s="10">
        <v>12</v>
      </c>
      <c r="BS32" s="10">
        <v>12</v>
      </c>
      <c r="BT32" s="10">
        <v>12</v>
      </c>
      <c r="BU32" s="10">
        <v>12</v>
      </c>
      <c r="BV32" s="10">
        <v>12</v>
      </c>
      <c r="BW32" s="10"/>
      <c r="BX32" s="10">
        <v>12</v>
      </c>
      <c r="BY32" s="10">
        <v>12</v>
      </c>
      <c r="BZ32" s="10">
        <v>12</v>
      </c>
      <c r="CA32" s="10">
        <v>12</v>
      </c>
      <c r="CB32" s="10">
        <v>12</v>
      </c>
      <c r="CC32" s="10"/>
      <c r="CD32" s="10">
        <v>12</v>
      </c>
      <c r="CE32" s="10">
        <v>12</v>
      </c>
      <c r="CF32" s="10">
        <v>12</v>
      </c>
      <c r="CG32" s="10">
        <v>12</v>
      </c>
      <c r="CH32" s="10">
        <v>12</v>
      </c>
      <c r="CI32" s="10"/>
      <c r="CJ32" s="10">
        <v>12</v>
      </c>
      <c r="CK32" s="10">
        <v>12</v>
      </c>
      <c r="CL32" s="10">
        <v>12</v>
      </c>
      <c r="CM32" s="10">
        <v>12</v>
      </c>
      <c r="CN32" s="10">
        <v>12</v>
      </c>
      <c r="CO32" s="10"/>
      <c r="CP32" s="10">
        <v>12</v>
      </c>
      <c r="CQ32" s="10">
        <v>12</v>
      </c>
      <c r="CR32" s="10">
        <v>12</v>
      </c>
      <c r="CS32" s="10">
        <v>12</v>
      </c>
      <c r="CT32" s="10">
        <v>12</v>
      </c>
      <c r="CU32" s="10"/>
      <c r="CV32" s="10">
        <v>12</v>
      </c>
      <c r="CW32" s="10">
        <v>12</v>
      </c>
      <c r="CX32" s="10">
        <v>12</v>
      </c>
      <c r="CY32" s="10">
        <v>12</v>
      </c>
      <c r="CZ32" s="10">
        <v>12</v>
      </c>
      <c r="DA32" s="10"/>
      <c r="DB32" s="10">
        <v>12</v>
      </c>
      <c r="DC32" s="10">
        <v>12</v>
      </c>
      <c r="DD32" s="10">
        <v>12</v>
      </c>
      <c r="DE32" s="10">
        <v>12</v>
      </c>
      <c r="DF32" s="10">
        <v>12</v>
      </c>
      <c r="DG32" s="10"/>
      <c r="DH32" s="10">
        <v>12</v>
      </c>
      <c r="DI32" s="10">
        <v>12</v>
      </c>
      <c r="DJ32" s="10">
        <v>12</v>
      </c>
      <c r="DK32" s="10">
        <v>12</v>
      </c>
      <c r="DL32" s="10">
        <v>12</v>
      </c>
      <c r="DM32" s="10"/>
      <c r="DN32" s="10">
        <v>12</v>
      </c>
      <c r="DO32" s="10">
        <v>12</v>
      </c>
      <c r="DP32" s="10">
        <v>12</v>
      </c>
      <c r="DQ32" s="10">
        <v>12</v>
      </c>
      <c r="DR32" s="10">
        <v>12</v>
      </c>
      <c r="DS32" s="10"/>
      <c r="DT32" s="10">
        <v>12</v>
      </c>
      <c r="DU32" s="10">
        <v>12</v>
      </c>
      <c r="DV32" s="10">
        <v>12</v>
      </c>
      <c r="DW32" s="10">
        <v>12</v>
      </c>
      <c r="DX32" s="10">
        <v>12</v>
      </c>
      <c r="DY32" s="10"/>
      <c r="DZ32" s="10">
        <v>12</v>
      </c>
      <c r="EA32" s="10">
        <v>12</v>
      </c>
      <c r="EB32" s="10">
        <v>12</v>
      </c>
      <c r="EC32" s="10">
        <v>12</v>
      </c>
      <c r="ED32" s="10">
        <v>12</v>
      </c>
      <c r="EE32" s="10"/>
      <c r="EF32" s="10">
        <v>12</v>
      </c>
      <c r="EG32" s="10">
        <v>12</v>
      </c>
      <c r="EH32" s="10">
        <v>12</v>
      </c>
      <c r="EI32" s="10">
        <v>12</v>
      </c>
      <c r="EJ32" s="10">
        <v>12</v>
      </c>
      <c r="EK32" s="10"/>
      <c r="EL32" s="10">
        <v>12</v>
      </c>
      <c r="EM32" s="10">
        <v>12</v>
      </c>
      <c r="EN32" s="10">
        <v>12</v>
      </c>
      <c r="EO32" s="10">
        <v>12</v>
      </c>
      <c r="EP32" s="10">
        <v>12</v>
      </c>
      <c r="EQ32" s="10"/>
      <c r="ER32" s="10">
        <v>12</v>
      </c>
      <c r="ES32" s="10">
        <v>12</v>
      </c>
      <c r="ET32" s="10">
        <v>12</v>
      </c>
      <c r="EU32" s="10">
        <v>12</v>
      </c>
      <c r="EV32" s="10">
        <v>12</v>
      </c>
      <c r="EW32" s="10"/>
      <c r="EX32" s="10">
        <v>12</v>
      </c>
      <c r="EY32" s="10">
        <v>12</v>
      </c>
      <c r="EZ32" s="10">
        <v>12</v>
      </c>
      <c r="FA32" s="10">
        <v>12</v>
      </c>
      <c r="FB32" s="10">
        <v>12</v>
      </c>
      <c r="FC32" s="10"/>
      <c r="FD32" s="10">
        <v>12</v>
      </c>
      <c r="FE32" s="10">
        <v>12</v>
      </c>
      <c r="FF32" s="10">
        <v>12</v>
      </c>
      <c r="FG32" s="10">
        <v>12</v>
      </c>
      <c r="FH32" s="10">
        <v>12</v>
      </c>
      <c r="FI32" s="10"/>
      <c r="FJ32" s="10">
        <v>12</v>
      </c>
      <c r="FK32" s="10">
        <v>12</v>
      </c>
      <c r="FL32" s="10">
        <v>12</v>
      </c>
      <c r="FM32" s="10">
        <v>12</v>
      </c>
      <c r="FN32" s="10">
        <v>12</v>
      </c>
      <c r="FO32" s="10"/>
      <c r="FP32" s="10">
        <v>12</v>
      </c>
      <c r="FQ32" s="10">
        <v>12</v>
      </c>
      <c r="FR32" s="10">
        <v>12</v>
      </c>
      <c r="FS32" s="10">
        <v>12</v>
      </c>
      <c r="FT32" s="10">
        <v>12</v>
      </c>
      <c r="FU32" s="10"/>
      <c r="FV32" s="10">
        <v>12</v>
      </c>
      <c r="FW32" s="10">
        <v>12</v>
      </c>
      <c r="FX32" s="10">
        <v>12</v>
      </c>
      <c r="FY32" s="10">
        <v>12</v>
      </c>
      <c r="FZ32" s="10">
        <v>12</v>
      </c>
      <c r="GA32" s="10"/>
      <c r="GB32" s="10">
        <v>12</v>
      </c>
      <c r="GC32" s="10">
        <v>12</v>
      </c>
      <c r="GD32" s="10">
        <v>12</v>
      </c>
      <c r="GE32" s="10">
        <v>12</v>
      </c>
      <c r="GF32" s="10">
        <v>12</v>
      </c>
      <c r="GG32" s="10"/>
      <c r="GH32" s="10">
        <v>12</v>
      </c>
      <c r="GI32" s="10">
        <v>12</v>
      </c>
      <c r="GJ32" s="10">
        <v>12</v>
      </c>
      <c r="GK32" s="10">
        <v>12</v>
      </c>
      <c r="GL32" s="10">
        <v>12</v>
      </c>
      <c r="GM32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topLeftCell="A6" workbookViewId="0">
      <selection activeCell="D11" sqref="D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240</v>
      </c>
      <c r="B1" s="28" t="s">
        <v>241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242</v>
      </c>
      <c r="D2" s="27" t="s">
        <v>243</v>
      </c>
      <c r="E2" s="27" t="s">
        <v>244</v>
      </c>
      <c r="F2" s="27" t="s">
        <v>245</v>
      </c>
      <c r="G2" s="27" t="s">
        <v>246</v>
      </c>
      <c r="H2" s="27" t="s">
        <v>247</v>
      </c>
      <c r="I2" s="27" t="s">
        <v>248</v>
      </c>
      <c r="J2" s="27" t="s">
        <v>249</v>
      </c>
      <c r="K2" s="27" t="s">
        <v>250</v>
      </c>
      <c r="L2" s="27" t="s">
        <v>251</v>
      </c>
    </row>
    <row r="3" spans="1:12" ht="14.5" x14ac:dyDescent="0.35">
      <c r="A3" s="32" t="s">
        <v>252</v>
      </c>
      <c r="B3" s="33" t="s">
        <v>253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254</v>
      </c>
      <c r="B4" s="33" t="s">
        <v>255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256</v>
      </c>
      <c r="B5" s="33" t="s">
        <v>257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258</v>
      </c>
      <c r="B6" s="33" t="s">
        <v>259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260</v>
      </c>
      <c r="B7" s="33" t="s">
        <v>261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topLeftCell="A4" zoomScale="88" workbookViewId="0">
      <selection activeCell="C2" sqref="C2:C7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22" ht="14.5" x14ac:dyDescent="0.35">
      <c r="A1" s="27" t="s">
        <v>240</v>
      </c>
      <c r="B1" s="28" t="s">
        <v>241</v>
      </c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</row>
    <row r="2" spans="1:22" ht="14.5" x14ac:dyDescent="0.35">
      <c r="A2" s="30" t="s">
        <v>160</v>
      </c>
      <c r="B2" s="31" t="s">
        <v>161</v>
      </c>
      <c r="C2" s="27" t="s">
        <v>242</v>
      </c>
      <c r="D2" s="27"/>
      <c r="E2" s="27" t="s">
        <v>243</v>
      </c>
      <c r="F2" s="27"/>
      <c r="G2" s="27" t="s">
        <v>244</v>
      </c>
      <c r="H2" s="27"/>
      <c r="I2" s="27" t="s">
        <v>245</v>
      </c>
      <c r="J2" s="27"/>
      <c r="K2" s="27" t="s">
        <v>246</v>
      </c>
      <c r="L2" s="27"/>
      <c r="M2" s="27" t="s">
        <v>247</v>
      </c>
      <c r="N2" s="27"/>
      <c r="O2" s="27" t="s">
        <v>248</v>
      </c>
      <c r="P2" s="27"/>
      <c r="Q2" s="27" t="s">
        <v>249</v>
      </c>
      <c r="R2" s="27"/>
      <c r="S2" s="27" t="s">
        <v>250</v>
      </c>
      <c r="T2" s="27"/>
      <c r="U2" s="27" t="s">
        <v>251</v>
      </c>
    </row>
    <row r="3" spans="1:22" ht="14.5" x14ac:dyDescent="0.35">
      <c r="A3" s="32" t="s">
        <v>252</v>
      </c>
      <c r="B3" s="33" t="s">
        <v>253</v>
      </c>
      <c r="C3" s="38">
        <v>4</v>
      </c>
      <c r="D3" s="38">
        <v>62.5</v>
      </c>
      <c r="E3" s="29">
        <v>3</v>
      </c>
      <c r="F3" s="29">
        <v>37.5</v>
      </c>
      <c r="G3" s="29">
        <v>3</v>
      </c>
      <c r="H3" s="29">
        <v>37.5</v>
      </c>
      <c r="I3" s="29">
        <v>3</v>
      </c>
      <c r="J3" s="29">
        <v>37.5</v>
      </c>
      <c r="K3" s="29">
        <v>4</v>
      </c>
      <c r="L3" s="29">
        <v>62.5</v>
      </c>
      <c r="M3" s="29">
        <v>2</v>
      </c>
      <c r="N3" s="29">
        <v>15</v>
      </c>
      <c r="O3" s="29">
        <v>3</v>
      </c>
      <c r="P3" s="29">
        <v>37.5</v>
      </c>
      <c r="Q3" s="29">
        <v>3</v>
      </c>
      <c r="R3" s="29">
        <v>37.5</v>
      </c>
      <c r="S3" s="29">
        <v>4</v>
      </c>
      <c r="T3" s="29">
        <v>62.5</v>
      </c>
      <c r="U3" s="29">
        <v>3</v>
      </c>
      <c r="V3">
        <v>37.5</v>
      </c>
    </row>
    <row r="4" spans="1:22" ht="14.5" customHeight="1" x14ac:dyDescent="0.35">
      <c r="A4" s="29" t="s">
        <v>254</v>
      </c>
      <c r="B4" s="33" t="s">
        <v>255</v>
      </c>
      <c r="C4" s="38">
        <v>1</v>
      </c>
      <c r="D4" s="38">
        <v>2.5</v>
      </c>
      <c r="E4" s="29">
        <v>1</v>
      </c>
      <c r="F4" s="29">
        <v>2.5</v>
      </c>
      <c r="G4" s="29">
        <v>0</v>
      </c>
      <c r="H4" s="29"/>
      <c r="I4" s="29">
        <v>1</v>
      </c>
      <c r="J4" s="29">
        <v>2.5</v>
      </c>
      <c r="K4" s="29">
        <v>1</v>
      </c>
      <c r="L4" s="29">
        <v>2.5</v>
      </c>
      <c r="M4" s="34" t="s">
        <v>164</v>
      </c>
      <c r="N4" s="34">
        <v>0.1</v>
      </c>
      <c r="O4" s="29">
        <v>1</v>
      </c>
      <c r="P4" s="29">
        <v>2.5</v>
      </c>
      <c r="Q4" s="29">
        <v>0</v>
      </c>
      <c r="R4" s="29"/>
      <c r="S4" s="34" t="s">
        <v>164</v>
      </c>
      <c r="T4" s="34">
        <v>0.1</v>
      </c>
      <c r="U4" s="29">
        <v>0</v>
      </c>
    </row>
    <row r="5" spans="1:22" ht="14.5" x14ac:dyDescent="0.35">
      <c r="A5" s="29" t="s">
        <v>256</v>
      </c>
      <c r="B5" s="33" t="s">
        <v>257</v>
      </c>
      <c r="C5" s="29">
        <v>0</v>
      </c>
      <c r="D5" s="29"/>
      <c r="E5" s="29">
        <v>0</v>
      </c>
      <c r="F5" s="29"/>
      <c r="G5" s="39" t="s">
        <v>164</v>
      </c>
      <c r="H5" s="39"/>
      <c r="I5" s="29">
        <v>1</v>
      </c>
      <c r="J5" s="29">
        <v>2.5</v>
      </c>
      <c r="K5" s="29">
        <v>0</v>
      </c>
      <c r="L5" s="29"/>
      <c r="M5" s="34" t="s">
        <v>164</v>
      </c>
      <c r="N5" s="34">
        <v>0.1</v>
      </c>
      <c r="O5" s="34" t="s">
        <v>164</v>
      </c>
      <c r="P5" s="34">
        <v>0.1</v>
      </c>
      <c r="Q5" s="34" t="s">
        <v>164</v>
      </c>
      <c r="R5" s="34">
        <v>0.1</v>
      </c>
      <c r="S5" s="29">
        <v>0</v>
      </c>
      <c r="T5" s="29"/>
      <c r="U5" s="29">
        <v>0</v>
      </c>
    </row>
    <row r="6" spans="1:22" ht="14.5" x14ac:dyDescent="0.35">
      <c r="A6" s="29" t="s">
        <v>258</v>
      </c>
      <c r="B6" s="33" t="s">
        <v>259</v>
      </c>
      <c r="C6" s="38">
        <v>3</v>
      </c>
      <c r="D6" s="38">
        <v>37.5</v>
      </c>
      <c r="E6" s="29">
        <v>3</v>
      </c>
      <c r="F6" s="29">
        <v>37.5</v>
      </c>
      <c r="G6" s="29">
        <v>3</v>
      </c>
      <c r="H6" s="29">
        <v>37.5</v>
      </c>
      <c r="I6" s="29">
        <v>2</v>
      </c>
      <c r="J6" s="29">
        <v>15</v>
      </c>
      <c r="K6" s="29">
        <v>2</v>
      </c>
      <c r="L6" s="29">
        <v>15</v>
      </c>
      <c r="M6" s="29">
        <v>4</v>
      </c>
      <c r="N6" s="29">
        <v>62.5</v>
      </c>
      <c r="O6" s="29">
        <v>2</v>
      </c>
      <c r="P6" s="29">
        <v>15</v>
      </c>
      <c r="Q6" s="29">
        <v>3</v>
      </c>
      <c r="R6" s="29">
        <v>37.5</v>
      </c>
      <c r="S6" s="29">
        <v>3</v>
      </c>
      <c r="T6" s="29">
        <v>37.5</v>
      </c>
      <c r="U6" s="29">
        <v>3</v>
      </c>
      <c r="V6">
        <v>37.5</v>
      </c>
    </row>
    <row r="7" spans="1:22" ht="14.5" x14ac:dyDescent="0.35">
      <c r="A7" s="29" t="s">
        <v>260</v>
      </c>
      <c r="B7" s="33" t="s">
        <v>261</v>
      </c>
      <c r="C7" s="39" t="s">
        <v>164</v>
      </c>
      <c r="D7" s="39">
        <v>0.1</v>
      </c>
      <c r="E7" s="29">
        <v>0</v>
      </c>
      <c r="F7" s="29"/>
      <c r="G7" s="34" t="s">
        <v>164</v>
      </c>
      <c r="H7" s="34">
        <v>0.1</v>
      </c>
      <c r="I7" s="29">
        <v>0</v>
      </c>
      <c r="J7" s="29"/>
      <c r="K7" s="29">
        <v>1</v>
      </c>
      <c r="L7" s="29">
        <v>2.5</v>
      </c>
      <c r="M7" s="29">
        <v>0</v>
      </c>
      <c r="N7" s="29"/>
      <c r="O7" s="34" t="s">
        <v>164</v>
      </c>
      <c r="P7" s="34">
        <v>0.1</v>
      </c>
      <c r="Q7" s="29">
        <v>1</v>
      </c>
      <c r="R7" s="29">
        <v>2.5</v>
      </c>
      <c r="S7" s="29">
        <v>0</v>
      </c>
      <c r="T7" s="29"/>
      <c r="U7" s="34" t="s">
        <v>164</v>
      </c>
      <c r="V7">
        <v>0.1</v>
      </c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</row>
    <row r="15" spans="1:22" ht="14.5" x14ac:dyDescent="0.35">
      <c r="A15" s="29"/>
      <c r="B15" s="37" t="s">
        <v>177</v>
      </c>
      <c r="C15" s="29">
        <v>1</v>
      </c>
      <c r="D15" s="29"/>
      <c r="E15" s="29">
        <v>2</v>
      </c>
      <c r="F15" s="29"/>
      <c r="G15" s="29">
        <v>1</v>
      </c>
      <c r="H15" s="29"/>
      <c r="I15" s="29">
        <v>1</v>
      </c>
      <c r="J15" s="29"/>
      <c r="K15" s="29">
        <v>1</v>
      </c>
      <c r="L15" s="29"/>
      <c r="M15" s="29">
        <v>1</v>
      </c>
      <c r="N15" s="29"/>
      <c r="O15" s="29">
        <v>0</v>
      </c>
      <c r="P15" s="29"/>
      <c r="Q15" s="29">
        <v>1</v>
      </c>
      <c r="R15" s="29"/>
      <c r="S15" s="29">
        <v>2</v>
      </c>
      <c r="T15" s="29"/>
      <c r="U15" s="29">
        <v>2</v>
      </c>
    </row>
    <row r="16" spans="1:22" ht="14.5" x14ac:dyDescent="0.35">
      <c r="A16" s="29"/>
      <c r="B16" s="36" t="s">
        <v>178</v>
      </c>
      <c r="C16" s="29">
        <v>4</v>
      </c>
      <c r="D16" s="29"/>
      <c r="E16" s="29">
        <v>3</v>
      </c>
      <c r="F16" s="29"/>
      <c r="G16" s="29">
        <v>4</v>
      </c>
      <c r="H16" s="29"/>
      <c r="I16" s="29">
        <v>4</v>
      </c>
      <c r="J16" s="29"/>
      <c r="K16" s="29">
        <v>4</v>
      </c>
      <c r="L16" s="29"/>
      <c r="M16" s="29">
        <v>4</v>
      </c>
      <c r="N16" s="29"/>
      <c r="O16" s="29">
        <v>5</v>
      </c>
      <c r="P16" s="29"/>
      <c r="Q16" s="29">
        <v>4</v>
      </c>
      <c r="R16" s="29"/>
      <c r="S16" s="29">
        <v>3</v>
      </c>
      <c r="T16" s="29"/>
      <c r="U16" s="29">
        <v>3</v>
      </c>
    </row>
    <row r="17" spans="1:21" ht="15" customHeight="1" x14ac:dyDescent="0.35">
      <c r="A17" s="29"/>
      <c r="B17" s="36" t="s">
        <v>179</v>
      </c>
      <c r="C17" s="29">
        <v>5</v>
      </c>
      <c r="D17" s="29"/>
      <c r="E17" s="29">
        <v>5</v>
      </c>
      <c r="F17" s="29"/>
      <c r="G17" s="29">
        <v>5</v>
      </c>
      <c r="H17" s="29"/>
      <c r="I17" s="29">
        <v>5</v>
      </c>
      <c r="J17" s="29"/>
      <c r="K17" s="29">
        <v>5</v>
      </c>
      <c r="L17" s="29"/>
      <c r="M17" s="29">
        <v>5</v>
      </c>
      <c r="N17" s="29"/>
      <c r="O17" s="29">
        <v>5</v>
      </c>
      <c r="P17" s="29"/>
      <c r="Q17" s="29">
        <v>5</v>
      </c>
      <c r="R17" s="29"/>
      <c r="S17" s="29">
        <v>5</v>
      </c>
      <c r="T17" s="29"/>
      <c r="U17" s="29">
        <v>5</v>
      </c>
    </row>
    <row r="18" spans="1:21" ht="14.5" x14ac:dyDescent="0.35">
      <c r="A18" s="29"/>
      <c r="B18" s="37" t="s">
        <v>180</v>
      </c>
      <c r="C18" s="29">
        <v>4</v>
      </c>
      <c r="D18" s="29"/>
      <c r="E18" s="29">
        <v>0</v>
      </c>
      <c r="F18" s="29"/>
      <c r="G18" s="29">
        <v>1</v>
      </c>
      <c r="H18" s="29"/>
      <c r="I18" s="29">
        <v>0</v>
      </c>
      <c r="J18" s="29"/>
      <c r="K18" s="29">
        <v>0</v>
      </c>
      <c r="L18" s="29"/>
      <c r="M18" s="29">
        <v>0</v>
      </c>
      <c r="N18" s="29"/>
      <c r="O18" s="29">
        <v>0</v>
      </c>
      <c r="P18" s="29"/>
      <c r="Q18" s="29">
        <v>0</v>
      </c>
      <c r="R18" s="29"/>
      <c r="S18" s="29">
        <v>0</v>
      </c>
      <c r="T18" s="29"/>
      <c r="U18" s="29">
        <v>0</v>
      </c>
    </row>
    <row r="19" spans="1:21" ht="16.5" customHeight="1" x14ac:dyDescent="0.35">
      <c r="A19" s="29"/>
      <c r="B19" s="37" t="s">
        <v>181</v>
      </c>
      <c r="C19" s="29">
        <v>4</v>
      </c>
      <c r="D19" s="29"/>
      <c r="E19" s="29">
        <v>4</v>
      </c>
      <c r="F19" s="29"/>
      <c r="G19" s="29">
        <v>5</v>
      </c>
      <c r="H19" s="29"/>
      <c r="I19" s="29">
        <v>5</v>
      </c>
      <c r="J19" s="29"/>
      <c r="K19" s="29">
        <v>5</v>
      </c>
      <c r="L19" s="29"/>
      <c r="M19" s="29">
        <v>5</v>
      </c>
      <c r="N19" s="29"/>
      <c r="O19" s="29">
        <v>5</v>
      </c>
      <c r="P19" s="29"/>
      <c r="Q19" s="29">
        <v>5</v>
      </c>
      <c r="R19" s="29"/>
      <c r="S19" s="29">
        <v>5</v>
      </c>
      <c r="T19" s="29"/>
      <c r="U19" s="29">
        <v>5</v>
      </c>
    </row>
    <row r="20" spans="1:21" ht="14.5" x14ac:dyDescent="0.35">
      <c r="A20" s="3"/>
      <c r="B20" s="3"/>
    </row>
    <row r="21" spans="1:21" ht="14.5" x14ac:dyDescent="0.35">
      <c r="A21" s="3"/>
      <c r="B21" s="1"/>
    </row>
    <row r="22" spans="1:21" ht="14.5" x14ac:dyDescent="0.35">
      <c r="A22" s="3"/>
      <c r="B22" s="1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262</v>
      </c>
      <c r="G3" t="s">
        <v>263</v>
      </c>
      <c r="N3" t="s">
        <v>264</v>
      </c>
      <c r="W3" t="s">
        <v>265</v>
      </c>
    </row>
    <row r="21" spans="2:12" x14ac:dyDescent="0.35">
      <c r="B21" t="s">
        <v>266</v>
      </c>
      <c r="L21" t="s">
        <v>267</v>
      </c>
    </row>
    <row r="40" spans="2:2" x14ac:dyDescent="0.35">
      <c r="B40" t="s">
        <v>268</v>
      </c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256</v>
      </c>
      <c r="C3" s="26"/>
      <c r="D3" s="26"/>
      <c r="E3" s="26"/>
      <c r="F3" s="26"/>
      <c r="G3" s="26"/>
      <c r="H3" s="26"/>
      <c r="I3" s="26" t="s">
        <v>252</v>
      </c>
      <c r="J3" s="26"/>
      <c r="K3" s="26"/>
      <c r="L3" s="26"/>
      <c r="M3" s="26"/>
      <c r="N3" s="26"/>
      <c r="O3" s="26"/>
      <c r="P3" s="26" t="s">
        <v>258</v>
      </c>
      <c r="Q3" s="26"/>
      <c r="R3" s="26"/>
      <c r="S3" s="26"/>
      <c r="T3" s="26"/>
      <c r="U3" s="26"/>
      <c r="V3" s="26"/>
      <c r="W3" s="26" t="s">
        <v>254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4"/>
      <c r="C4" s="64"/>
      <c r="D4" s="64"/>
      <c r="E4" s="64"/>
      <c r="F4" s="64"/>
      <c r="G4" s="64"/>
      <c r="H4" s="26"/>
      <c r="I4" s="64"/>
      <c r="J4" s="64"/>
      <c r="K4" s="64"/>
      <c r="L4" s="64"/>
      <c r="M4" s="64"/>
      <c r="N4" s="64"/>
      <c r="O4" s="26"/>
      <c r="P4" s="64"/>
      <c r="Q4" s="64"/>
      <c r="R4" s="64"/>
      <c r="S4" s="64"/>
      <c r="T4" s="64"/>
      <c r="U4" s="64"/>
      <c r="V4" s="26"/>
      <c r="W4" s="64"/>
      <c r="X4" s="64"/>
      <c r="Y4" s="64"/>
      <c r="Z4" s="64"/>
      <c r="AA4" s="64"/>
      <c r="AB4" s="64"/>
      <c r="AC4" s="26"/>
      <c r="AD4" s="26"/>
      <c r="AE4" s="26"/>
      <c r="AF4" s="26"/>
      <c r="AG4" s="26"/>
      <c r="AH4" s="26"/>
    </row>
    <row r="5" spans="1:34" x14ac:dyDescent="0.35">
      <c r="A5" s="26"/>
      <c r="B5" s="64"/>
      <c r="C5" s="64"/>
      <c r="D5" s="64"/>
      <c r="E5" s="64"/>
      <c r="F5" s="64"/>
      <c r="G5" s="64"/>
      <c r="H5" s="26"/>
      <c r="I5" s="64"/>
      <c r="J5" s="64"/>
      <c r="K5" s="64"/>
      <c r="L5" s="64"/>
      <c r="M5" s="64"/>
      <c r="N5" s="64"/>
      <c r="O5" s="26"/>
      <c r="P5" s="64"/>
      <c r="Q5" s="64"/>
      <c r="R5" s="64"/>
      <c r="S5" s="64"/>
      <c r="T5" s="64"/>
      <c r="U5" s="64"/>
      <c r="V5" s="26"/>
      <c r="W5" s="64"/>
      <c r="X5" s="64"/>
      <c r="Y5" s="64"/>
      <c r="Z5" s="64"/>
      <c r="AA5" s="64"/>
      <c r="AB5" s="64"/>
      <c r="AC5" s="26"/>
      <c r="AD5" s="26"/>
      <c r="AE5" s="26"/>
      <c r="AF5" s="26"/>
      <c r="AG5" s="26"/>
      <c r="AH5" s="26"/>
    </row>
    <row r="6" spans="1:34" x14ac:dyDescent="0.35">
      <c r="A6" s="26"/>
      <c r="B6" s="64"/>
      <c r="C6" s="64"/>
      <c r="D6" s="64"/>
      <c r="E6" s="64"/>
      <c r="F6" s="64"/>
      <c r="G6" s="64"/>
      <c r="H6" s="26"/>
      <c r="I6" s="64"/>
      <c r="J6" s="64"/>
      <c r="K6" s="64"/>
      <c r="L6" s="64"/>
      <c r="M6" s="64"/>
      <c r="N6" s="64"/>
      <c r="O6" s="26"/>
      <c r="P6" s="64"/>
      <c r="Q6" s="64"/>
      <c r="R6" s="64"/>
      <c r="S6" s="64"/>
      <c r="T6" s="64"/>
      <c r="U6" s="64"/>
      <c r="V6" s="26"/>
      <c r="W6" s="64"/>
      <c r="X6" s="64"/>
      <c r="Y6" s="64"/>
      <c r="Z6" s="64"/>
      <c r="AA6" s="64"/>
      <c r="AB6" s="64"/>
      <c r="AC6" s="26"/>
      <c r="AD6" s="26"/>
      <c r="AE6" s="26"/>
      <c r="AF6" s="26"/>
      <c r="AG6" s="26"/>
      <c r="AH6" s="26"/>
    </row>
    <row r="7" spans="1:34" x14ac:dyDescent="0.35">
      <c r="A7" s="26"/>
      <c r="B7" s="64"/>
      <c r="C7" s="64"/>
      <c r="D7" s="64"/>
      <c r="E7" s="64"/>
      <c r="F7" s="64"/>
      <c r="G7" s="64"/>
      <c r="H7" s="26"/>
      <c r="I7" s="64"/>
      <c r="J7" s="64"/>
      <c r="K7" s="64"/>
      <c r="L7" s="64"/>
      <c r="M7" s="64"/>
      <c r="N7" s="64"/>
      <c r="O7" s="26"/>
      <c r="P7" s="64"/>
      <c r="Q7" s="64"/>
      <c r="R7" s="64"/>
      <c r="S7" s="64"/>
      <c r="T7" s="64"/>
      <c r="U7" s="64"/>
      <c r="V7" s="26"/>
      <c r="W7" s="64"/>
      <c r="X7" s="64"/>
      <c r="Y7" s="64"/>
      <c r="Z7" s="64"/>
      <c r="AA7" s="64"/>
      <c r="AB7" s="64"/>
      <c r="AC7" s="26"/>
      <c r="AD7" s="26"/>
      <c r="AE7" s="26"/>
      <c r="AF7" s="26"/>
      <c r="AG7" s="26"/>
      <c r="AH7" s="26"/>
    </row>
    <row r="8" spans="1:34" x14ac:dyDescent="0.35">
      <c r="A8" s="26"/>
      <c r="B8" s="64"/>
      <c r="C8" s="64"/>
      <c r="D8" s="64"/>
      <c r="E8" s="64"/>
      <c r="F8" s="64"/>
      <c r="G8" s="64"/>
      <c r="H8" s="26"/>
      <c r="I8" s="64"/>
      <c r="J8" s="64"/>
      <c r="K8" s="64"/>
      <c r="L8" s="64"/>
      <c r="M8" s="64"/>
      <c r="N8" s="64"/>
      <c r="O8" s="26"/>
      <c r="P8" s="64"/>
      <c r="Q8" s="64"/>
      <c r="R8" s="64"/>
      <c r="S8" s="64"/>
      <c r="T8" s="64"/>
      <c r="U8" s="64"/>
      <c r="V8" s="26"/>
      <c r="W8" s="64"/>
      <c r="X8" s="64"/>
      <c r="Y8" s="64"/>
      <c r="Z8" s="64"/>
      <c r="AA8" s="64"/>
      <c r="AB8" s="64"/>
      <c r="AC8" s="26"/>
      <c r="AD8" s="26"/>
      <c r="AE8" s="26"/>
      <c r="AF8" s="26"/>
      <c r="AG8" s="26"/>
      <c r="AH8" s="26"/>
    </row>
    <row r="9" spans="1:34" x14ac:dyDescent="0.35">
      <c r="A9" s="26"/>
      <c r="B9" s="64"/>
      <c r="C9" s="64"/>
      <c r="D9" s="64"/>
      <c r="E9" s="64"/>
      <c r="F9" s="64"/>
      <c r="G9" s="64"/>
      <c r="H9" s="26"/>
      <c r="I9" s="64"/>
      <c r="J9" s="64"/>
      <c r="K9" s="64"/>
      <c r="L9" s="64"/>
      <c r="M9" s="64"/>
      <c r="N9" s="64"/>
      <c r="O9" s="26"/>
      <c r="P9" s="64"/>
      <c r="Q9" s="64"/>
      <c r="R9" s="64"/>
      <c r="S9" s="64"/>
      <c r="T9" s="64"/>
      <c r="U9" s="64"/>
      <c r="V9" s="26"/>
      <c r="W9" s="64"/>
      <c r="X9" s="64"/>
      <c r="Y9" s="64"/>
      <c r="Z9" s="64"/>
      <c r="AA9" s="64"/>
      <c r="AB9" s="64"/>
      <c r="AC9" s="26"/>
      <c r="AD9" s="26"/>
      <c r="AE9" s="26"/>
      <c r="AF9" s="26"/>
      <c r="AG9" s="26"/>
      <c r="AH9" s="26"/>
    </row>
    <row r="10" spans="1:34" x14ac:dyDescent="0.35">
      <c r="A10" s="26"/>
      <c r="B10" s="64"/>
      <c r="C10" s="64"/>
      <c r="D10" s="64"/>
      <c r="E10" s="64"/>
      <c r="F10" s="64"/>
      <c r="G10" s="64"/>
      <c r="H10" s="26"/>
      <c r="I10" s="64"/>
      <c r="J10" s="64"/>
      <c r="K10" s="64"/>
      <c r="L10" s="64"/>
      <c r="M10" s="64"/>
      <c r="N10" s="64"/>
      <c r="O10" s="26"/>
      <c r="P10" s="64"/>
      <c r="Q10" s="64"/>
      <c r="R10" s="64"/>
      <c r="S10" s="64"/>
      <c r="T10" s="64"/>
      <c r="U10" s="64"/>
      <c r="V10" s="26"/>
      <c r="W10" s="64"/>
      <c r="X10" s="64"/>
      <c r="Y10" s="64"/>
      <c r="Z10" s="64"/>
      <c r="AA10" s="64"/>
      <c r="AB10" s="64"/>
      <c r="AC10" s="26"/>
      <c r="AD10" s="26"/>
      <c r="AE10" s="26"/>
      <c r="AF10" s="26"/>
      <c r="AG10" s="26"/>
      <c r="AH10" s="26"/>
    </row>
    <row r="11" spans="1:34" x14ac:dyDescent="0.35">
      <c r="A11" s="26"/>
      <c r="B11" s="64"/>
      <c r="C11" s="64"/>
      <c r="D11" s="64"/>
      <c r="E11" s="64"/>
      <c r="F11" s="64"/>
      <c r="G11" s="64"/>
      <c r="H11" s="26"/>
      <c r="I11" s="64"/>
      <c r="J11" s="64"/>
      <c r="K11" s="64"/>
      <c r="L11" s="64"/>
      <c r="M11" s="64"/>
      <c r="N11" s="64"/>
      <c r="O11" s="26"/>
      <c r="P11" s="64"/>
      <c r="Q11" s="64"/>
      <c r="R11" s="64"/>
      <c r="S11" s="64"/>
      <c r="T11" s="64"/>
      <c r="U11" s="64"/>
      <c r="V11" s="26"/>
      <c r="W11" s="64"/>
      <c r="X11" s="64"/>
      <c r="Y11" s="64"/>
      <c r="Z11" s="64"/>
      <c r="AA11" s="64"/>
      <c r="AB11" s="64"/>
      <c r="AC11" s="26"/>
      <c r="AD11" s="26"/>
      <c r="AE11" s="26"/>
      <c r="AF11" s="26"/>
      <c r="AG11" s="26"/>
      <c r="AH11" s="26"/>
    </row>
    <row r="12" spans="1:34" x14ac:dyDescent="0.35">
      <c r="A12" s="26"/>
      <c r="B12" s="64"/>
      <c r="C12" s="64"/>
      <c r="D12" s="64"/>
      <c r="E12" s="64"/>
      <c r="F12" s="64"/>
      <c r="G12" s="64"/>
      <c r="H12" s="26"/>
      <c r="I12" s="64"/>
      <c r="J12" s="64"/>
      <c r="K12" s="64"/>
      <c r="L12" s="64"/>
      <c r="M12" s="64"/>
      <c r="N12" s="64"/>
      <c r="O12" s="26"/>
      <c r="P12" s="64"/>
      <c r="Q12" s="64"/>
      <c r="R12" s="64"/>
      <c r="S12" s="64"/>
      <c r="T12" s="64"/>
      <c r="U12" s="64"/>
      <c r="V12" s="26"/>
      <c r="W12" s="64"/>
      <c r="X12" s="64"/>
      <c r="Y12" s="64"/>
      <c r="Z12" s="64"/>
      <c r="AA12" s="64"/>
      <c r="AB12" s="64"/>
      <c r="AC12" s="26"/>
      <c r="AD12" s="26"/>
      <c r="AE12" s="26"/>
      <c r="AF12" s="26"/>
      <c r="AG12" s="26"/>
      <c r="AH12" s="26"/>
    </row>
    <row r="13" spans="1:34" x14ac:dyDescent="0.35">
      <c r="A13" s="26"/>
      <c r="B13" s="64"/>
      <c r="C13" s="64"/>
      <c r="D13" s="64"/>
      <c r="E13" s="64"/>
      <c r="F13" s="64"/>
      <c r="G13" s="64"/>
      <c r="H13" s="26"/>
      <c r="I13" s="64"/>
      <c r="J13" s="64"/>
      <c r="K13" s="64"/>
      <c r="L13" s="64"/>
      <c r="M13" s="64"/>
      <c r="N13" s="64"/>
      <c r="O13" s="26"/>
      <c r="P13" s="64"/>
      <c r="Q13" s="64"/>
      <c r="R13" s="64"/>
      <c r="S13" s="64"/>
      <c r="T13" s="64"/>
      <c r="U13" s="64"/>
      <c r="V13" s="26"/>
      <c r="W13" s="64"/>
      <c r="X13" s="64"/>
      <c r="Y13" s="64"/>
      <c r="Z13" s="64"/>
      <c r="AA13" s="64"/>
      <c r="AB13" s="64"/>
      <c r="AC13" s="26"/>
      <c r="AD13" s="26"/>
      <c r="AE13" s="26"/>
      <c r="AF13" s="26"/>
      <c r="AG13" s="26"/>
      <c r="AH13" s="26"/>
    </row>
    <row r="14" spans="1:34" x14ac:dyDescent="0.35">
      <c r="A14" s="26"/>
      <c r="B14" s="64"/>
      <c r="C14" s="64"/>
      <c r="D14" s="64"/>
      <c r="E14" s="64"/>
      <c r="F14" s="64"/>
      <c r="G14" s="64"/>
      <c r="H14" s="26"/>
      <c r="I14" s="64"/>
      <c r="J14" s="64"/>
      <c r="K14" s="64"/>
      <c r="L14" s="64"/>
      <c r="M14" s="64"/>
      <c r="N14" s="64"/>
      <c r="O14" s="26"/>
      <c r="P14" s="64"/>
      <c r="Q14" s="64"/>
      <c r="R14" s="64"/>
      <c r="S14" s="64"/>
      <c r="T14" s="64"/>
      <c r="U14" s="64"/>
      <c r="V14" s="26"/>
      <c r="W14" s="64"/>
      <c r="X14" s="64"/>
      <c r="Y14" s="64"/>
      <c r="Z14" s="64"/>
      <c r="AA14" s="64"/>
      <c r="AB14" s="64"/>
      <c r="AC14" s="26"/>
      <c r="AD14" s="26"/>
      <c r="AE14" s="26"/>
      <c r="AF14" s="26"/>
      <c r="AG14" s="26"/>
      <c r="AH14" s="26"/>
    </row>
    <row r="15" spans="1:34" x14ac:dyDescent="0.35">
      <c r="A15" s="26"/>
      <c r="B15" s="64"/>
      <c r="C15" s="64"/>
      <c r="D15" s="64"/>
      <c r="E15" s="64"/>
      <c r="F15" s="64"/>
      <c r="G15" s="64"/>
      <c r="H15" s="26"/>
      <c r="I15" s="64"/>
      <c r="J15" s="64"/>
      <c r="K15" s="64"/>
      <c r="L15" s="64"/>
      <c r="M15" s="64"/>
      <c r="N15" s="64"/>
      <c r="O15" s="26"/>
      <c r="P15" s="64"/>
      <c r="Q15" s="64"/>
      <c r="R15" s="64"/>
      <c r="S15" s="64"/>
      <c r="T15" s="64"/>
      <c r="U15" s="64"/>
      <c r="V15" s="26"/>
      <c r="W15" s="64"/>
      <c r="X15" s="64"/>
      <c r="Y15" s="64"/>
      <c r="Z15" s="64"/>
      <c r="AA15" s="64"/>
      <c r="AB15" s="64"/>
      <c r="AC15" s="26"/>
      <c r="AD15" s="26"/>
      <c r="AE15" s="26"/>
      <c r="AF15" s="26"/>
      <c r="AG15" s="26"/>
      <c r="AH15" s="26"/>
    </row>
    <row r="16" spans="1:34" x14ac:dyDescent="0.35">
      <c r="A16" s="26"/>
      <c r="B16" s="64"/>
      <c r="C16" s="64"/>
      <c r="D16" s="64"/>
      <c r="E16" s="64"/>
      <c r="F16" s="64"/>
      <c r="G16" s="64"/>
      <c r="H16" s="26"/>
      <c r="I16" s="64"/>
      <c r="J16" s="64"/>
      <c r="K16" s="64"/>
      <c r="L16" s="64"/>
      <c r="M16" s="64"/>
      <c r="N16" s="64"/>
      <c r="O16" s="26"/>
      <c r="P16" s="64"/>
      <c r="Q16" s="64"/>
      <c r="R16" s="64"/>
      <c r="S16" s="64"/>
      <c r="T16" s="64"/>
      <c r="U16" s="64"/>
      <c r="V16" s="26"/>
      <c r="W16" s="64"/>
      <c r="X16" s="64"/>
      <c r="Y16" s="64"/>
      <c r="Z16" s="64"/>
      <c r="AA16" s="64"/>
      <c r="AB16" s="64"/>
      <c r="AC16" s="26"/>
      <c r="AD16" s="26"/>
      <c r="AE16" s="26"/>
      <c r="AF16" s="26"/>
      <c r="AG16" s="26"/>
      <c r="AH16" s="26"/>
    </row>
    <row r="17" spans="1:34" x14ac:dyDescent="0.35">
      <c r="A17" s="26"/>
      <c r="B17" s="64"/>
      <c r="C17" s="64"/>
      <c r="D17" s="64"/>
      <c r="E17" s="64"/>
      <c r="F17" s="64"/>
      <c r="G17" s="64"/>
      <c r="H17" s="26"/>
      <c r="I17" s="64"/>
      <c r="J17" s="64"/>
      <c r="K17" s="64"/>
      <c r="L17" s="64"/>
      <c r="M17" s="64"/>
      <c r="N17" s="64"/>
      <c r="O17" s="26"/>
      <c r="P17" s="64"/>
      <c r="Q17" s="64"/>
      <c r="R17" s="64"/>
      <c r="S17" s="64"/>
      <c r="T17" s="64"/>
      <c r="U17" s="64"/>
      <c r="V17" s="26"/>
      <c r="W17" s="64"/>
      <c r="X17" s="64"/>
      <c r="Y17" s="64"/>
      <c r="Z17" s="64"/>
      <c r="AA17" s="64"/>
      <c r="AB17" s="64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4"/>
      <c r="Q18" s="64"/>
      <c r="R18" s="64"/>
      <c r="S18" s="64"/>
      <c r="T18" s="64"/>
      <c r="U18" s="64"/>
      <c r="V18" s="26"/>
      <c r="W18" s="64"/>
      <c r="X18" s="64"/>
      <c r="Y18" s="64"/>
      <c r="Z18" s="64"/>
      <c r="AA18" s="64"/>
      <c r="AB18" s="64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4"/>
      <c r="X19" s="64"/>
      <c r="Y19" s="64"/>
      <c r="Z19" s="64"/>
      <c r="AA19" s="64"/>
      <c r="AB19" s="64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4"/>
      <c r="X20" s="64"/>
      <c r="Y20" s="64"/>
      <c r="Z20" s="64"/>
      <c r="AA20" s="64"/>
      <c r="AB20" s="64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4"/>
      <c r="X21" s="64"/>
      <c r="Y21" s="64"/>
      <c r="Z21" s="64"/>
      <c r="AA21" s="64"/>
      <c r="AB21" s="64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269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4"/>
      <c r="X22" s="64"/>
      <c r="Y22" s="64"/>
      <c r="Z22" s="64"/>
      <c r="AA22" s="64"/>
      <c r="AB22" s="64"/>
      <c r="AC22" s="26"/>
      <c r="AD22" s="26"/>
      <c r="AE22" s="26"/>
      <c r="AF22" s="26"/>
      <c r="AG22" s="26"/>
      <c r="AH22" s="26"/>
    </row>
    <row r="23" spans="1:34" x14ac:dyDescent="0.35">
      <c r="A23" s="26"/>
      <c r="B23" s="64"/>
      <c r="C23" s="64"/>
      <c r="D23" s="64"/>
      <c r="E23" s="64"/>
      <c r="F23" s="64"/>
      <c r="G23" s="64"/>
      <c r="H23" s="26"/>
      <c r="I23" s="64"/>
      <c r="J23" s="64"/>
      <c r="K23" s="64"/>
      <c r="L23" s="64"/>
      <c r="M23" s="64"/>
      <c r="N23" s="64"/>
      <c r="O23" s="64"/>
      <c r="P23" s="64"/>
      <c r="Q23" s="64"/>
      <c r="R23" s="26"/>
      <c r="S23" s="26"/>
      <c r="T23" s="26"/>
      <c r="U23" s="26"/>
      <c r="V23" s="26"/>
      <c r="W23" s="64"/>
      <c r="X23" s="64"/>
      <c r="Y23" s="64"/>
      <c r="Z23" s="64"/>
      <c r="AA23" s="64"/>
      <c r="AB23" s="64"/>
      <c r="AC23" s="26"/>
      <c r="AD23" s="26"/>
      <c r="AE23" s="26"/>
      <c r="AF23" s="26"/>
      <c r="AG23" s="26"/>
      <c r="AH23" s="26"/>
    </row>
    <row r="24" spans="1:34" x14ac:dyDescent="0.35">
      <c r="A24" s="26"/>
      <c r="B24" s="64"/>
      <c r="C24" s="64"/>
      <c r="D24" s="64"/>
      <c r="E24" s="64"/>
      <c r="F24" s="64"/>
      <c r="G24" s="64"/>
      <c r="H24" s="26"/>
      <c r="I24" s="64"/>
      <c r="J24" s="64"/>
      <c r="K24" s="64"/>
      <c r="L24" s="64"/>
      <c r="M24" s="64"/>
      <c r="N24" s="64"/>
      <c r="O24" s="64"/>
      <c r="P24" s="64"/>
      <c r="Q24" s="64"/>
      <c r="R24" s="26"/>
      <c r="S24" s="26"/>
      <c r="T24" s="26"/>
      <c r="U24" s="26"/>
      <c r="V24" s="26"/>
      <c r="W24" s="64"/>
      <c r="X24" s="64"/>
      <c r="Y24" s="64"/>
      <c r="Z24" s="64"/>
      <c r="AA24" s="64"/>
      <c r="AB24" s="64"/>
      <c r="AC24" s="26"/>
      <c r="AD24" s="26"/>
      <c r="AE24" s="26"/>
      <c r="AF24" s="26"/>
      <c r="AG24" s="26"/>
      <c r="AH24" s="26"/>
    </row>
    <row r="25" spans="1:34" x14ac:dyDescent="0.35">
      <c r="A25" s="26"/>
      <c r="B25" s="64"/>
      <c r="C25" s="64"/>
      <c r="D25" s="64"/>
      <c r="E25" s="64"/>
      <c r="F25" s="64"/>
      <c r="G25" s="64"/>
      <c r="H25" s="26"/>
      <c r="I25" s="64"/>
      <c r="J25" s="64"/>
      <c r="K25" s="64"/>
      <c r="L25" s="64"/>
      <c r="M25" s="64"/>
      <c r="N25" s="64"/>
      <c r="O25" s="64"/>
      <c r="P25" s="64"/>
      <c r="Q25" s="64"/>
      <c r="R25" s="26"/>
      <c r="S25" s="26"/>
      <c r="T25" s="26"/>
      <c r="U25" s="26"/>
      <c r="V25" s="26"/>
      <c r="W25" s="64"/>
      <c r="X25" s="64"/>
      <c r="Y25" s="64"/>
      <c r="Z25" s="64"/>
      <c r="AA25" s="64"/>
      <c r="AB25" s="64"/>
      <c r="AC25" s="26"/>
      <c r="AD25" s="26"/>
      <c r="AE25" s="26"/>
      <c r="AF25" s="26"/>
      <c r="AG25" s="26"/>
      <c r="AH25" s="26"/>
    </row>
    <row r="26" spans="1:34" x14ac:dyDescent="0.35">
      <c r="A26" s="26"/>
      <c r="B26" s="64"/>
      <c r="C26" s="64"/>
      <c r="D26" s="64"/>
      <c r="E26" s="64"/>
      <c r="F26" s="64"/>
      <c r="G26" s="64"/>
      <c r="H26" s="26"/>
      <c r="I26" s="64"/>
      <c r="J26" s="64"/>
      <c r="K26" s="64"/>
      <c r="L26" s="64"/>
      <c r="M26" s="64"/>
      <c r="N26" s="64"/>
      <c r="O26" s="64"/>
      <c r="P26" s="64"/>
      <c r="Q26" s="64"/>
      <c r="R26" s="26"/>
      <c r="S26" s="26"/>
      <c r="T26" s="26"/>
      <c r="U26" s="26"/>
      <c r="V26" s="26"/>
      <c r="W26" s="64"/>
      <c r="X26" s="64"/>
      <c r="Y26" s="64"/>
      <c r="Z26" s="64"/>
      <c r="AA26" s="64"/>
      <c r="AB26" s="64"/>
      <c r="AC26" s="26"/>
      <c r="AD26" s="26"/>
      <c r="AE26" s="26"/>
      <c r="AF26" s="26"/>
      <c r="AG26" s="26"/>
      <c r="AH26" s="26"/>
    </row>
    <row r="27" spans="1:34" x14ac:dyDescent="0.35">
      <c r="A27" s="26"/>
      <c r="B27" s="64"/>
      <c r="C27" s="64"/>
      <c r="D27" s="64"/>
      <c r="E27" s="64"/>
      <c r="F27" s="64"/>
      <c r="G27" s="64"/>
      <c r="H27" s="26"/>
      <c r="I27" s="64"/>
      <c r="J27" s="64"/>
      <c r="K27" s="64"/>
      <c r="L27" s="64"/>
      <c r="M27" s="64"/>
      <c r="N27" s="64"/>
      <c r="O27" s="64"/>
      <c r="P27" s="64"/>
      <c r="Q27" s="64"/>
      <c r="R27" s="26"/>
      <c r="S27" s="26"/>
      <c r="T27" s="26"/>
      <c r="U27" s="26"/>
      <c r="V27" s="26"/>
      <c r="W27" s="64"/>
      <c r="X27" s="64"/>
      <c r="Y27" s="64"/>
      <c r="Z27" s="64"/>
      <c r="AA27" s="64"/>
      <c r="AB27" s="64"/>
      <c r="AC27" s="26"/>
      <c r="AD27" s="26"/>
      <c r="AE27" s="26"/>
      <c r="AF27" s="26"/>
      <c r="AG27" s="26"/>
      <c r="AH27" s="26"/>
    </row>
    <row r="28" spans="1:34" x14ac:dyDescent="0.35">
      <c r="A28" s="26"/>
      <c r="B28" s="64"/>
      <c r="C28" s="64"/>
      <c r="D28" s="64"/>
      <c r="E28" s="64"/>
      <c r="F28" s="64"/>
      <c r="G28" s="64"/>
      <c r="H28" s="26"/>
      <c r="I28" s="64"/>
      <c r="J28" s="64"/>
      <c r="K28" s="64"/>
      <c r="L28" s="64"/>
      <c r="M28" s="64"/>
      <c r="N28" s="64"/>
      <c r="O28" s="64"/>
      <c r="P28" s="64"/>
      <c r="Q28" s="64"/>
      <c r="R28" s="26"/>
      <c r="S28" s="26"/>
      <c r="T28" s="26"/>
      <c r="U28" s="26"/>
      <c r="V28" s="26"/>
      <c r="W28" s="64"/>
      <c r="X28" s="64"/>
      <c r="Y28" s="64"/>
      <c r="Z28" s="64"/>
      <c r="AA28" s="64"/>
      <c r="AB28" s="64"/>
      <c r="AC28" s="26"/>
      <c r="AD28" s="26"/>
      <c r="AE28" s="26"/>
      <c r="AF28" s="26"/>
      <c r="AG28" s="26"/>
      <c r="AH28" s="26"/>
    </row>
    <row r="29" spans="1:34" x14ac:dyDescent="0.35">
      <c r="A29" s="26"/>
      <c r="B29" s="64"/>
      <c r="C29" s="64"/>
      <c r="D29" s="64"/>
      <c r="E29" s="64"/>
      <c r="F29" s="64"/>
      <c r="G29" s="64"/>
      <c r="H29" s="26"/>
      <c r="I29" s="64"/>
      <c r="J29" s="64"/>
      <c r="K29" s="64"/>
      <c r="L29" s="64"/>
      <c r="M29" s="64"/>
      <c r="N29" s="64"/>
      <c r="O29" s="64"/>
      <c r="P29" s="64"/>
      <c r="Q29" s="64"/>
      <c r="R29" s="26"/>
      <c r="S29" s="26"/>
      <c r="T29" s="26"/>
      <c r="U29" s="26"/>
      <c r="V29" s="26"/>
      <c r="W29" s="64"/>
      <c r="X29" s="64"/>
      <c r="Y29" s="64"/>
      <c r="Z29" s="64"/>
      <c r="AA29" s="64"/>
      <c r="AB29" s="64"/>
      <c r="AC29" s="26"/>
      <c r="AD29" s="26"/>
      <c r="AE29" s="26"/>
      <c r="AF29" s="26"/>
      <c r="AG29" s="26"/>
      <c r="AH29" s="26"/>
    </row>
    <row r="30" spans="1:34" x14ac:dyDescent="0.35">
      <c r="A30" s="26"/>
      <c r="B30" s="64"/>
      <c r="C30" s="64"/>
      <c r="D30" s="64"/>
      <c r="E30" s="64"/>
      <c r="F30" s="64"/>
      <c r="G30" s="64"/>
      <c r="H30" s="26"/>
      <c r="I30" s="64"/>
      <c r="J30" s="64"/>
      <c r="K30" s="64"/>
      <c r="L30" s="64"/>
      <c r="M30" s="64"/>
      <c r="N30" s="64"/>
      <c r="O30" s="64"/>
      <c r="P30" s="64"/>
      <c r="Q30" s="64"/>
      <c r="R30" s="26"/>
      <c r="S30" s="26"/>
      <c r="T30" s="26"/>
      <c r="U30" s="26"/>
      <c r="V30" s="26"/>
      <c r="W30" s="64"/>
      <c r="X30" s="64"/>
      <c r="Y30" s="64"/>
      <c r="Z30" s="64"/>
      <c r="AA30" s="64"/>
      <c r="AB30" s="64"/>
      <c r="AC30" s="26"/>
      <c r="AD30" s="26"/>
      <c r="AE30" s="26"/>
      <c r="AF30" s="26"/>
      <c r="AG30" s="26"/>
      <c r="AH30" s="26"/>
    </row>
    <row r="31" spans="1:34" x14ac:dyDescent="0.35">
      <c r="A31" s="26"/>
      <c r="B31" s="64"/>
      <c r="C31" s="64"/>
      <c r="D31" s="64"/>
      <c r="E31" s="64"/>
      <c r="F31" s="64"/>
      <c r="G31" s="64"/>
      <c r="H31" s="26"/>
      <c r="I31" s="64"/>
      <c r="J31" s="64"/>
      <c r="K31" s="64"/>
      <c r="L31" s="64"/>
      <c r="M31" s="64"/>
      <c r="N31" s="64"/>
      <c r="O31" s="64"/>
      <c r="P31" s="64"/>
      <c r="Q31" s="64"/>
      <c r="R31" s="26"/>
      <c r="S31" s="26"/>
      <c r="T31" s="26"/>
      <c r="U31" s="26"/>
      <c r="V31" s="26"/>
      <c r="W31" s="64"/>
      <c r="X31" s="64"/>
      <c r="Y31" s="64"/>
      <c r="Z31" s="64"/>
      <c r="AA31" s="64"/>
      <c r="AB31" s="64"/>
      <c r="AC31" s="26"/>
      <c r="AD31" s="26"/>
      <c r="AE31" s="26"/>
      <c r="AF31" s="26"/>
      <c r="AG31" s="26"/>
      <c r="AH31" s="26"/>
    </row>
    <row r="32" spans="1:34" x14ac:dyDescent="0.35">
      <c r="A32" s="26"/>
      <c r="B32" s="64"/>
      <c r="C32" s="64"/>
      <c r="D32" s="64"/>
      <c r="E32" s="64"/>
      <c r="F32" s="64"/>
      <c r="G32" s="64"/>
      <c r="H32" s="26"/>
      <c r="I32" s="64"/>
      <c r="J32" s="64"/>
      <c r="K32" s="64"/>
      <c r="L32" s="64"/>
      <c r="M32" s="64"/>
      <c r="N32" s="64"/>
      <c r="O32" s="64"/>
      <c r="P32" s="64"/>
      <c r="Q32" s="64"/>
      <c r="R32" s="26"/>
      <c r="S32" s="26"/>
      <c r="T32" s="26"/>
      <c r="U32" s="26"/>
      <c r="V32" s="26"/>
      <c r="W32" s="64"/>
      <c r="X32" s="64"/>
      <c r="Y32" s="64"/>
      <c r="Z32" s="64"/>
      <c r="AA32" s="64"/>
      <c r="AB32" s="64"/>
      <c r="AC32" s="26"/>
      <c r="AD32" s="26"/>
      <c r="AE32" s="26"/>
      <c r="AF32" s="26"/>
      <c r="AG32" s="26"/>
      <c r="AH32" s="26"/>
    </row>
    <row r="33" spans="1:34" x14ac:dyDescent="0.35">
      <c r="A33" s="26"/>
      <c r="B33" s="64"/>
      <c r="C33" s="64"/>
      <c r="D33" s="64"/>
      <c r="E33" s="64"/>
      <c r="F33" s="64"/>
      <c r="G33" s="64"/>
      <c r="H33" s="26"/>
      <c r="I33" s="64"/>
      <c r="J33" s="64"/>
      <c r="K33" s="64"/>
      <c r="L33" s="64"/>
      <c r="M33" s="64"/>
      <c r="N33" s="64"/>
      <c r="O33" s="64"/>
      <c r="P33" s="64"/>
      <c r="Q33" s="64"/>
      <c r="R33" s="26"/>
      <c r="S33" s="26"/>
      <c r="T33" s="26"/>
      <c r="U33" s="26"/>
      <c r="V33" s="26"/>
      <c r="W33" s="64"/>
      <c r="X33" s="64"/>
      <c r="Y33" s="64"/>
      <c r="Z33" s="64"/>
      <c r="AA33" s="64"/>
      <c r="AB33" s="64"/>
      <c r="AC33" s="26"/>
      <c r="AD33" s="26"/>
      <c r="AE33" s="26"/>
      <c r="AF33" s="26"/>
      <c r="AG33" s="26"/>
      <c r="AH33" s="26"/>
    </row>
    <row r="34" spans="1:34" x14ac:dyDescent="0.35">
      <c r="A34" s="26"/>
      <c r="B34" s="64"/>
      <c r="C34" s="64"/>
      <c r="D34" s="64"/>
      <c r="E34" s="64"/>
      <c r="F34" s="64"/>
      <c r="G34" s="64"/>
      <c r="H34" s="26"/>
      <c r="I34" s="64"/>
      <c r="J34" s="64"/>
      <c r="K34" s="64"/>
      <c r="L34" s="64"/>
      <c r="M34" s="64"/>
      <c r="N34" s="64"/>
      <c r="O34" s="64"/>
      <c r="P34" s="64"/>
      <c r="Q34" s="64"/>
      <c r="R34" s="26"/>
      <c r="S34" s="26"/>
      <c r="T34" s="26"/>
      <c r="U34" s="26"/>
      <c r="V34" s="26"/>
      <c r="W34" s="64"/>
      <c r="X34" s="64"/>
      <c r="Y34" s="64"/>
      <c r="Z34" s="64"/>
      <c r="AA34" s="64"/>
      <c r="AB34" s="64"/>
      <c r="AC34" s="26"/>
      <c r="AD34" s="26"/>
      <c r="AE34" s="26"/>
      <c r="AF34" s="26"/>
      <c r="AG34" s="26"/>
      <c r="AH34" s="26"/>
    </row>
    <row r="35" spans="1:34" x14ac:dyDescent="0.35">
      <c r="A35" s="26"/>
      <c r="B35" s="64"/>
      <c r="C35" s="64"/>
      <c r="D35" s="64"/>
      <c r="E35" s="64"/>
      <c r="F35" s="64"/>
      <c r="G35" s="64"/>
      <c r="H35" s="26"/>
      <c r="I35" s="64"/>
      <c r="J35" s="64"/>
      <c r="K35" s="64"/>
      <c r="L35" s="64"/>
      <c r="M35" s="64"/>
      <c r="N35" s="64"/>
      <c r="O35" s="64"/>
      <c r="P35" s="64"/>
      <c r="Q35" s="64"/>
      <c r="R35" s="26"/>
      <c r="S35" s="26"/>
      <c r="T35" s="26"/>
      <c r="U35" s="26"/>
      <c r="V35" s="26"/>
      <c r="W35" s="64"/>
      <c r="X35" s="64"/>
      <c r="Y35" s="64"/>
      <c r="Z35" s="64"/>
      <c r="AA35" s="64"/>
      <c r="AB35" s="64"/>
      <c r="AC35" s="26"/>
      <c r="AD35" s="26"/>
      <c r="AE35" s="26"/>
      <c r="AF35" s="26"/>
      <c r="AG35" s="26"/>
      <c r="AH35" s="26"/>
    </row>
    <row r="36" spans="1:34" x14ac:dyDescent="0.35">
      <c r="A36" s="26"/>
      <c r="B36" s="64"/>
      <c r="C36" s="64"/>
      <c r="D36" s="64"/>
      <c r="E36" s="64"/>
      <c r="F36" s="64"/>
      <c r="G36" s="64"/>
      <c r="H36" s="26"/>
      <c r="I36" s="64"/>
      <c r="J36" s="64"/>
      <c r="K36" s="64"/>
      <c r="L36" s="64"/>
      <c r="M36" s="64"/>
      <c r="N36" s="64"/>
      <c r="O36" s="64"/>
      <c r="P36" s="64"/>
      <c r="Q36" s="64"/>
      <c r="R36" s="26"/>
      <c r="S36" s="26"/>
      <c r="T36" s="26"/>
      <c r="U36" s="26"/>
      <c r="V36" s="26"/>
      <c r="W36" s="64"/>
      <c r="X36" s="64"/>
      <c r="Y36" s="64"/>
      <c r="Z36" s="64"/>
      <c r="AA36" s="64"/>
      <c r="AB36" s="64"/>
      <c r="AC36" s="26"/>
      <c r="AD36" s="26"/>
      <c r="AE36" s="26"/>
      <c r="AF36" s="26"/>
      <c r="AG36" s="26"/>
      <c r="AH36" s="26"/>
    </row>
    <row r="37" spans="1:34" x14ac:dyDescent="0.35">
      <c r="A37" s="26"/>
      <c r="B37" s="64"/>
      <c r="C37" s="64"/>
      <c r="D37" s="64"/>
      <c r="E37" s="64"/>
      <c r="F37" s="64"/>
      <c r="G37" s="64"/>
      <c r="H37" s="26"/>
      <c r="I37" s="64"/>
      <c r="J37" s="64"/>
      <c r="K37" s="64"/>
      <c r="L37" s="64"/>
      <c r="M37" s="64"/>
      <c r="N37" s="64"/>
      <c r="O37" s="64"/>
      <c r="P37" s="64"/>
      <c r="Q37" s="64"/>
      <c r="R37" s="26"/>
      <c r="S37" s="26"/>
      <c r="T37" s="26"/>
      <c r="U37" s="26"/>
      <c r="V37" s="26"/>
      <c r="W37" s="64"/>
      <c r="X37" s="64"/>
      <c r="Y37" s="64"/>
      <c r="Z37" s="64"/>
      <c r="AA37" s="64"/>
      <c r="AB37" s="64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4"/>
      <c r="J38" s="64"/>
      <c r="K38" s="64"/>
      <c r="L38" s="64"/>
      <c r="M38" s="64"/>
      <c r="N38" s="64"/>
      <c r="O38" s="64"/>
      <c r="P38" s="64"/>
      <c r="Q38" s="64"/>
      <c r="R38" s="26"/>
      <c r="S38" s="26"/>
      <c r="T38" s="26"/>
      <c r="U38" s="26"/>
      <c r="V38" s="26"/>
      <c r="W38" s="64"/>
      <c r="X38" s="64"/>
      <c r="Y38" s="64"/>
      <c r="Z38" s="64"/>
      <c r="AA38" s="64"/>
      <c r="AB38" s="64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4"/>
      <c r="J39" s="64"/>
      <c r="K39" s="64"/>
      <c r="L39" s="64"/>
      <c r="M39" s="64"/>
      <c r="N39" s="64"/>
      <c r="O39" s="64"/>
      <c r="P39" s="64"/>
      <c r="Q39" s="64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4"/>
      <c r="J40" s="64"/>
      <c r="K40" s="64"/>
      <c r="L40" s="64"/>
      <c r="M40" s="64"/>
      <c r="N40" s="64"/>
      <c r="O40" s="64"/>
      <c r="P40" s="64"/>
      <c r="Q40" s="64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4"/>
      <c r="J41" s="64"/>
      <c r="K41" s="64"/>
      <c r="L41" s="64"/>
      <c r="M41" s="64"/>
      <c r="N41" s="64"/>
      <c r="O41" s="64"/>
      <c r="P41" s="64"/>
      <c r="Q41" s="64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4"/>
      <c r="J42" s="64"/>
      <c r="K42" s="64"/>
      <c r="L42" s="64"/>
      <c r="M42" s="64"/>
      <c r="N42" s="64"/>
      <c r="O42" s="64"/>
      <c r="P42" s="64"/>
      <c r="Q42" s="64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4"/>
      <c r="J43" s="64"/>
      <c r="K43" s="64"/>
      <c r="L43" s="64"/>
      <c r="M43" s="64"/>
      <c r="N43" s="64"/>
      <c r="O43" s="64"/>
      <c r="P43" s="64"/>
      <c r="Q43" s="64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Species list-Plot</vt:lpstr>
      <vt:lpstr>Wheeling</vt:lpstr>
      <vt:lpstr>Wheeling-plotcombined</vt:lpstr>
      <vt:lpstr>Transect_Wildflower strips (2)</vt:lpstr>
      <vt:lpstr>Transect_cover%</vt:lpstr>
      <vt:lpstr>Photos used to confirm id</vt:lpstr>
      <vt:lpstr>Transect-photo-id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2025-03-10T13:02:18Z</dcterms:modified>
  <cp:category/>
  <cp:contentStatus/>
</cp:coreProperties>
</file>